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1 (2)" sheetId="4" r:id="rId2"/>
    <sheet name="Лист2" sheetId="2" r:id="rId3"/>
    <sheet name="Лист3" sheetId="3" r:id="rId4"/>
  </sheets>
  <calcPr calcId="144525"/>
</workbook>
</file>

<file path=xl/calcChain.xml><?xml version="1.0" encoding="utf-8"?>
<calcChain xmlns="http://schemas.openxmlformats.org/spreadsheetml/2006/main">
  <c r="G159" i="4" l="1"/>
  <c r="E198" i="4"/>
  <c r="F198" i="4"/>
  <c r="G198" i="4"/>
  <c r="D198" i="4"/>
  <c r="E192" i="4"/>
  <c r="F192" i="4"/>
  <c r="G192" i="4"/>
  <c r="D192" i="4"/>
  <c r="E184" i="4"/>
  <c r="F184" i="4"/>
  <c r="G184" i="4"/>
  <c r="D184" i="4"/>
  <c r="E178" i="4"/>
  <c r="F178" i="4"/>
  <c r="G178" i="4"/>
  <c r="D178" i="4"/>
  <c r="E172" i="4"/>
  <c r="F172" i="4"/>
  <c r="F185" i="4" s="1"/>
  <c r="G172" i="4"/>
  <c r="G185" i="4" s="1"/>
  <c r="D172" i="4"/>
  <c r="E164" i="4"/>
  <c r="F164" i="4"/>
  <c r="G164" i="4"/>
  <c r="D164" i="4"/>
  <c r="E159" i="4"/>
  <c r="F159" i="4"/>
  <c r="D159" i="4"/>
  <c r="E145" i="4"/>
  <c r="F145" i="4"/>
  <c r="G145" i="4"/>
  <c r="D145" i="4"/>
  <c r="E139" i="4"/>
  <c r="F139" i="4"/>
  <c r="G139" i="4"/>
  <c r="D139" i="4"/>
  <c r="E133" i="4"/>
  <c r="F133" i="4"/>
  <c r="G133" i="4"/>
  <c r="G146" i="4" s="1"/>
  <c r="D133" i="4"/>
  <c r="D146" i="4" s="1"/>
  <c r="E125" i="4"/>
  <c r="F125" i="4"/>
  <c r="G125" i="4"/>
  <c r="D125" i="4"/>
  <c r="E119" i="4"/>
  <c r="G119" i="4"/>
  <c r="D119" i="4"/>
  <c r="E113" i="4"/>
  <c r="F113" i="4"/>
  <c r="G113" i="4"/>
  <c r="D113" i="4"/>
  <c r="D104" i="4"/>
  <c r="E98" i="4"/>
  <c r="F98" i="4"/>
  <c r="G98" i="4"/>
  <c r="D98" i="4"/>
  <c r="E92" i="4"/>
  <c r="F92" i="4"/>
  <c r="G92" i="4"/>
  <c r="D92" i="4"/>
  <c r="E84" i="4"/>
  <c r="F84" i="4"/>
  <c r="G84" i="4"/>
  <c r="D84" i="4"/>
  <c r="E79" i="4"/>
  <c r="F79" i="4"/>
  <c r="G79" i="4"/>
  <c r="D79" i="4"/>
  <c r="F60" i="4"/>
  <c r="E73" i="4"/>
  <c r="F73" i="4"/>
  <c r="G73" i="4"/>
  <c r="D73" i="4"/>
  <c r="E65" i="4"/>
  <c r="F65" i="4"/>
  <c r="G65" i="4"/>
  <c r="D65" i="4"/>
  <c r="E60" i="4"/>
  <c r="G60" i="4"/>
  <c r="D60" i="4"/>
  <c r="E54" i="4"/>
  <c r="F54" i="4"/>
  <c r="G54" i="4"/>
  <c r="D54" i="4"/>
  <c r="E46" i="4"/>
  <c r="F46" i="4"/>
  <c r="G46" i="4"/>
  <c r="D46" i="4"/>
  <c r="E41" i="4"/>
  <c r="F41" i="4"/>
  <c r="G41" i="4"/>
  <c r="D41" i="4"/>
  <c r="E35" i="4"/>
  <c r="E47" i="4" s="1"/>
  <c r="F35" i="4"/>
  <c r="F47" i="4" s="1"/>
  <c r="G35" i="4"/>
  <c r="D35" i="4"/>
  <c r="D47" i="4" s="1"/>
  <c r="E27" i="4"/>
  <c r="F27" i="4"/>
  <c r="G27" i="4"/>
  <c r="E22" i="4"/>
  <c r="F22" i="4"/>
  <c r="G22" i="4"/>
  <c r="F16" i="4"/>
  <c r="G16" i="4"/>
  <c r="D27" i="4"/>
  <c r="D22" i="4"/>
  <c r="E16" i="4"/>
  <c r="E28" i="4" s="1"/>
  <c r="D16" i="4"/>
  <c r="E185" i="4" l="1"/>
  <c r="G47" i="4"/>
  <c r="E126" i="4"/>
  <c r="D126" i="4"/>
  <c r="G126" i="4"/>
  <c r="G85" i="4"/>
  <c r="G66" i="4"/>
  <c r="G28" i="4"/>
  <c r="F146" i="4"/>
  <c r="F119" i="4"/>
  <c r="F126" i="4" s="1"/>
  <c r="F85" i="4"/>
  <c r="F66" i="4"/>
  <c r="F28" i="4"/>
  <c r="E146" i="4"/>
  <c r="E85" i="4"/>
  <c r="E66" i="4"/>
  <c r="D185" i="4"/>
  <c r="D105" i="4"/>
  <c r="D85" i="4"/>
  <c r="D66" i="4"/>
  <c r="D28" i="4"/>
  <c r="G203" i="4"/>
  <c r="F203" i="4"/>
  <c r="E203" i="4"/>
  <c r="D203" i="4"/>
  <c r="G104" i="4"/>
  <c r="F104" i="4"/>
  <c r="E104" i="4"/>
  <c r="E203" i="1"/>
  <c r="F203" i="1"/>
  <c r="G203" i="1"/>
  <c r="D203" i="1"/>
  <c r="E198" i="1"/>
  <c r="F198" i="1"/>
  <c r="G198" i="1"/>
  <c r="D198" i="1"/>
  <c r="E192" i="1"/>
  <c r="F192" i="1"/>
  <c r="G192" i="1"/>
  <c r="D192" i="1"/>
  <c r="E184" i="1"/>
  <c r="F184" i="1"/>
  <c r="G184" i="1"/>
  <c r="D184" i="1"/>
  <c r="E178" i="1"/>
  <c r="F178" i="1"/>
  <c r="G178" i="1"/>
  <c r="D178" i="1"/>
  <c r="E172" i="1"/>
  <c r="F172" i="1"/>
  <c r="G172" i="1"/>
  <c r="D172" i="1"/>
  <c r="E164" i="1"/>
  <c r="F164" i="1"/>
  <c r="G164" i="1"/>
  <c r="D164" i="1"/>
  <c r="E159" i="1"/>
  <c r="F159" i="1"/>
  <c r="G159" i="1"/>
  <c r="D159" i="1"/>
  <c r="E153" i="1"/>
  <c r="F153" i="1"/>
  <c r="G153" i="1"/>
  <c r="D153" i="1"/>
  <c r="E145" i="1"/>
  <c r="F145" i="1"/>
  <c r="G145" i="1"/>
  <c r="D145" i="1"/>
  <c r="E139" i="1"/>
  <c r="F139" i="1"/>
  <c r="G139" i="1"/>
  <c r="D139" i="1"/>
  <c r="E133" i="1"/>
  <c r="F133" i="1"/>
  <c r="G133" i="1"/>
  <c r="D133" i="1"/>
  <c r="E125" i="1"/>
  <c r="F125" i="1"/>
  <c r="G125" i="1"/>
  <c r="D125" i="1"/>
  <c r="E119" i="1"/>
  <c r="F119" i="1"/>
  <c r="G119" i="1"/>
  <c r="D119" i="1"/>
  <c r="E113" i="1"/>
  <c r="F113" i="1"/>
  <c r="G113" i="1"/>
  <c r="D113" i="1"/>
  <c r="E104" i="1"/>
  <c r="F104" i="1"/>
  <c r="G104" i="1"/>
  <c r="D104" i="1"/>
  <c r="E98" i="1"/>
  <c r="F98" i="1"/>
  <c r="G98" i="1"/>
  <c r="D98" i="1"/>
  <c r="E92" i="1"/>
  <c r="F92" i="1"/>
  <c r="G92" i="1"/>
  <c r="D92" i="1"/>
  <c r="E84" i="1"/>
  <c r="F84" i="1"/>
  <c r="G84" i="1"/>
  <c r="D84" i="1"/>
  <c r="E79" i="1"/>
  <c r="F79" i="1"/>
  <c r="G79" i="1"/>
  <c r="D79" i="1"/>
  <c r="E73" i="1"/>
  <c r="F73" i="1"/>
  <c r="G73" i="1"/>
  <c r="D73" i="1"/>
  <c r="E65" i="1"/>
  <c r="F65" i="1"/>
  <c r="G65" i="1"/>
  <c r="D65" i="1"/>
  <c r="E59" i="1"/>
  <c r="F59" i="1"/>
  <c r="G59" i="1"/>
  <c r="D59" i="1"/>
  <c r="E54" i="1"/>
  <c r="F54" i="1"/>
  <c r="G54" i="1"/>
  <c r="D54" i="1"/>
  <c r="E46" i="1"/>
  <c r="F46" i="1"/>
  <c r="G46" i="1"/>
  <c r="D46" i="1"/>
  <c r="G40" i="1"/>
  <c r="E40" i="1"/>
  <c r="F40" i="1"/>
  <c r="D40" i="1"/>
  <c r="E35" i="1"/>
  <c r="E47" i="1" s="1"/>
  <c r="F35" i="1"/>
  <c r="G35" i="1"/>
  <c r="G47" i="1" s="1"/>
  <c r="D35" i="1"/>
  <c r="D47" i="1" s="1"/>
  <c r="E27" i="1"/>
  <c r="F27" i="1"/>
  <c r="G27" i="1"/>
  <c r="D27" i="1"/>
  <c r="E22" i="1"/>
  <c r="F22" i="1"/>
  <c r="G22" i="1"/>
  <c r="D22" i="1"/>
  <c r="G16" i="1"/>
  <c r="G28" i="1" s="1"/>
  <c r="F16" i="1"/>
  <c r="F28" i="1" s="1"/>
  <c r="E16" i="1"/>
  <c r="E28" i="1" s="1"/>
  <c r="D16" i="1"/>
  <c r="D28" i="1" s="1"/>
  <c r="G185" i="1" l="1"/>
  <c r="E185" i="1"/>
  <c r="G204" i="1"/>
  <c r="E204" i="1"/>
  <c r="D185" i="1"/>
  <c r="F185" i="1"/>
  <c r="D204" i="1"/>
  <c r="F204" i="1"/>
  <c r="E105" i="4"/>
  <c r="G105" i="4"/>
  <c r="F105" i="4"/>
  <c r="E204" i="4"/>
  <c r="G204" i="4"/>
  <c r="D204" i="4"/>
  <c r="F204" i="4"/>
  <c r="D85" i="1"/>
  <c r="F85" i="1"/>
  <c r="D105" i="1"/>
  <c r="F105" i="1"/>
  <c r="D126" i="1"/>
  <c r="F126" i="1"/>
  <c r="D146" i="1"/>
  <c r="F146" i="1"/>
  <c r="D165" i="1"/>
  <c r="F165" i="1"/>
  <c r="G85" i="1"/>
  <c r="E85" i="1"/>
  <c r="G105" i="1"/>
  <c r="E105" i="1"/>
  <c r="G126" i="1"/>
  <c r="E126" i="1"/>
  <c r="G146" i="1"/>
  <c r="E146" i="1"/>
  <c r="G165" i="1"/>
  <c r="E165" i="1"/>
  <c r="D66" i="1"/>
  <c r="F66" i="1"/>
  <c r="G66" i="1"/>
  <c r="E66" i="1"/>
  <c r="F47" i="1"/>
  <c r="E153" i="4"/>
  <c r="E165" i="4"/>
  <c r="D165" i="4"/>
  <c r="D153" i="4"/>
  <c r="G153" i="4"/>
  <c r="G165" i="4"/>
  <c r="F165" i="4"/>
  <c r="F153" i="4"/>
</calcChain>
</file>

<file path=xl/sharedStrings.xml><?xml version="1.0" encoding="utf-8"?>
<sst xmlns="http://schemas.openxmlformats.org/spreadsheetml/2006/main" count="513" uniqueCount="109">
  <si>
    <t xml:space="preserve"> Прием пищи</t>
  </si>
  <si>
    <t xml:space="preserve"> Наименование блюда</t>
  </si>
  <si>
    <t xml:space="preserve"> Вес блюда</t>
  </si>
  <si>
    <t xml:space="preserve"> Пищевые вещества</t>
  </si>
  <si>
    <t xml:space="preserve"> Энергетическая ценность</t>
  </si>
  <si>
    <t xml:space="preserve"> N рецептуры</t>
  </si>
  <si>
    <t xml:space="preserve"> Белки</t>
  </si>
  <si>
    <t xml:space="preserve"> Жиры</t>
  </si>
  <si>
    <t xml:space="preserve"> Углеводы</t>
  </si>
  <si>
    <t xml:space="preserve"> завтрак</t>
  </si>
  <si>
    <t>Каша пшенная молочная</t>
  </si>
  <si>
    <t>Бутерброд с маслом сливочным</t>
  </si>
  <si>
    <t>Сыр порционный</t>
  </si>
  <si>
    <t>Кофейный напиток</t>
  </si>
  <si>
    <t>2 завтрак</t>
  </si>
  <si>
    <t>Сок фруктовый</t>
  </si>
  <si>
    <t xml:space="preserve"> итого за завтрак</t>
  </si>
  <si>
    <t xml:space="preserve"> обед</t>
  </si>
  <si>
    <t>Суп с клецками на курином бульоне</t>
  </si>
  <si>
    <t>Каша гречневая рассыпчатая</t>
  </si>
  <si>
    <t>Котлета мясная</t>
  </si>
  <si>
    <t>Компот из сухофруктов</t>
  </si>
  <si>
    <t>20,22</t>
  </si>
  <si>
    <t>Хлеб</t>
  </si>
  <si>
    <t xml:space="preserve"> итого за обед</t>
  </si>
  <si>
    <t xml:space="preserve"> Уплотненный полдник</t>
  </si>
  <si>
    <t>Суп рыбный из консервов</t>
  </si>
  <si>
    <t>Чай сладкий с лимоном</t>
  </si>
  <si>
    <t>Печенье</t>
  </si>
  <si>
    <t xml:space="preserve"> итого за полдник</t>
  </si>
  <si>
    <t xml:space="preserve"> Итого за день:</t>
  </si>
  <si>
    <t>Каша манная молочная с мас. сливочным</t>
  </si>
  <si>
    <t>сыр</t>
  </si>
  <si>
    <t>Какао на молоке</t>
  </si>
  <si>
    <t>Яблоко</t>
  </si>
  <si>
    <t>Борщ с капустой морской консервир. на к/б со сметаной</t>
  </si>
  <si>
    <t>Азу с отварным картофелем</t>
  </si>
  <si>
    <t>Уплотненный полдник</t>
  </si>
  <si>
    <t>Суп крестьянский с крупой со сметаной</t>
  </si>
  <si>
    <t>Йогурт</t>
  </si>
  <si>
    <t>Пирог с повидлом</t>
  </si>
  <si>
    <t>Суп молочный с макаронными изделиями</t>
  </si>
  <si>
    <t>Чай с сахаром</t>
  </si>
  <si>
    <t>Компот из ягод св/м</t>
  </si>
  <si>
    <t>Суп фасолевый на курином бульоне</t>
  </si>
  <si>
    <t>Голубцы ленивые с отварным мясом</t>
  </si>
  <si>
    <t>Омлет натуральный</t>
  </si>
  <si>
    <t>Кабачковая икра</t>
  </si>
  <si>
    <t>Кисель витаминизированный</t>
  </si>
  <si>
    <t>Пряник</t>
  </si>
  <si>
    <t>Каша рисовая молочная жидкая</t>
  </si>
  <si>
    <t>Суп картофельный с макаронными изделиями</t>
  </si>
  <si>
    <t>Пюре гороховое</t>
  </si>
  <si>
    <t>Гуляш мясной</t>
  </si>
  <si>
    <t>Рагу из овощей</t>
  </si>
  <si>
    <t>Каша гречневая молочная жидкая</t>
  </si>
  <si>
    <t>Компот из свежих фруктов( яблок)</t>
  </si>
  <si>
    <t>Свекольник со сметаной на курином бульоне</t>
  </si>
  <si>
    <t>Каша рисовая вязкая с маслом сливочным</t>
  </si>
  <si>
    <t>Тефтели из рыбы</t>
  </si>
  <si>
    <t>Суп картофельный с крупой</t>
  </si>
  <si>
    <t>Кисель витоминизированный</t>
  </si>
  <si>
    <t>Вафли</t>
  </si>
  <si>
    <t>Каша пшеничная молочная с маслом сливочным</t>
  </si>
  <si>
    <t>Сыр</t>
  </si>
  <si>
    <t>Снежок</t>
  </si>
  <si>
    <t>Суп овощной с мясными фрикадельками со сметаной</t>
  </si>
  <si>
    <t>Плов из мяса говядины</t>
  </si>
  <si>
    <t>Огурец соленый</t>
  </si>
  <si>
    <t>Макаронные изделия с маслом</t>
  </si>
  <si>
    <t>завтрак</t>
  </si>
  <si>
    <t>Рассольник на мясном бульоне со сметаной</t>
  </si>
  <si>
    <t>Каша пшеничная</t>
  </si>
  <si>
    <t>Печень по строгановски</t>
  </si>
  <si>
    <t>Картофель отварной</t>
  </si>
  <si>
    <t>Сельдь с луком и раст. маслом</t>
  </si>
  <si>
    <t>Булочка</t>
  </si>
  <si>
    <t>Каша ячневая молочная с маслом сливочным</t>
  </si>
  <si>
    <t>Суп гороховый с гренками на мясном бульоне</t>
  </si>
  <si>
    <t>Тефтеля мясо-крупяная</t>
  </si>
  <si>
    <t>Капуста тушёная</t>
  </si>
  <si>
    <t>Каша молочная кукурузная жидкая</t>
  </si>
  <si>
    <t>Борщ на мясном бульоне со сметаной</t>
  </si>
  <si>
    <t>Бефстроганов из отварной говядины</t>
  </si>
  <si>
    <t>Каша из овсяных хлопьев молочная жидкая</t>
  </si>
  <si>
    <t>Вареники ленивые</t>
  </si>
  <si>
    <t>30/4</t>
  </si>
  <si>
    <t>Рыба тушёная в томате с овощами</t>
  </si>
  <si>
    <r>
      <t xml:space="preserve"> </t>
    </r>
    <r>
      <rPr>
        <b/>
        <sz val="14"/>
        <color theme="1"/>
        <rFont val="Times New Roman"/>
        <family val="1"/>
        <charset val="204"/>
      </rPr>
      <t xml:space="preserve">Неделя 1 </t>
    </r>
  </si>
  <si>
    <r>
      <t xml:space="preserve"> </t>
    </r>
    <r>
      <rPr>
        <b/>
        <sz val="14"/>
        <color theme="1"/>
        <rFont val="Times New Roman"/>
        <family val="1"/>
        <charset val="204"/>
      </rPr>
      <t>День 1</t>
    </r>
  </si>
  <si>
    <r>
      <t xml:space="preserve"> </t>
    </r>
    <r>
      <rPr>
        <b/>
        <sz val="14"/>
        <color theme="1"/>
        <rFont val="Times New Roman"/>
        <family val="1"/>
        <charset val="204"/>
      </rPr>
      <t>День 2</t>
    </r>
  </si>
  <si>
    <r>
      <t xml:space="preserve"> </t>
    </r>
    <r>
      <rPr>
        <b/>
        <sz val="14"/>
        <color theme="1"/>
        <rFont val="Times New Roman"/>
        <family val="1"/>
        <charset val="204"/>
      </rPr>
      <t>День 3</t>
    </r>
  </si>
  <si>
    <r>
      <t xml:space="preserve"> </t>
    </r>
    <r>
      <rPr>
        <b/>
        <sz val="14"/>
        <color theme="1"/>
        <rFont val="Times New Roman"/>
        <family val="1"/>
        <charset val="204"/>
      </rPr>
      <t>День 4</t>
    </r>
  </si>
  <si>
    <r>
      <t xml:space="preserve"> </t>
    </r>
    <r>
      <rPr>
        <b/>
        <sz val="14"/>
        <color theme="1"/>
        <rFont val="Times New Roman"/>
        <family val="1"/>
        <charset val="204"/>
      </rPr>
      <t>День 5</t>
    </r>
  </si>
  <si>
    <r>
      <t xml:space="preserve"> </t>
    </r>
    <r>
      <rPr>
        <b/>
        <sz val="14"/>
        <color theme="1"/>
        <rFont val="Times New Roman"/>
        <family val="1"/>
        <charset val="204"/>
      </rPr>
      <t>Неделя 2</t>
    </r>
  </si>
  <si>
    <t>Макароны запеченные с яйцом</t>
  </si>
  <si>
    <t>Икра кабачковая</t>
  </si>
  <si>
    <t>соус шоколадный</t>
  </si>
  <si>
    <t>Меню приготавливаемых блюд</t>
  </si>
  <si>
    <t xml:space="preserve">Возрастная категория: от 1 года до 3 лет </t>
  </si>
  <si>
    <t>Приложение N 8</t>
  </si>
  <si>
    <t>к СанПиН 2.3/2.4.3590-20</t>
  </si>
  <si>
    <t>Суп картофельный с бобовыми, с мясом птицы</t>
  </si>
  <si>
    <t>молоко кипяченое</t>
  </si>
  <si>
    <t xml:space="preserve">Возрастная категория: от 3 года до 7 лет </t>
  </si>
  <si>
    <t>Кукуруза консервированная</t>
  </si>
  <si>
    <t>Сушка</t>
  </si>
  <si>
    <t>40/4</t>
  </si>
  <si>
    <t>Пудинг из творога с пшеном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</si>
</sst>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justify" vertical="center" wrapText="1"/>
    </xf>
    <xf numFmtId="49" fontId="3" fillId="0" borderId="1" xfId="0" applyNumberFormat="1" applyFont="1" applyBorder="1" applyAlignment="1">
      <alignment horizontal="justify" vertical="center" wrapText="1"/>
    </xf>
    <xf numFmtId="2" fontId="4" fillId="0" borderId="1" xfId="0" applyNumberFormat="1" applyFont="1" applyBorder="1" applyAlignment="1">
      <alignment horizontal="justify" vertical="center" wrapText="1"/>
    </xf>
    <xf numFmtId="2" fontId="3" fillId="0" borderId="1" xfId="0" applyNumberFormat="1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1" fillId="0" borderId="0" xfId="0" applyFont="1" applyAlignment="1">
      <alignment horizontal="right" vertical="center"/>
    </xf>
    <xf numFmtId="2" fontId="3" fillId="0" borderId="1" xfId="0" applyNumberFormat="1" applyFont="1" applyBorder="1" applyAlignment="1">
      <alignment horizontal="justify" vertical="center" wrapText="1"/>
    </xf>
    <xf numFmtId="2" fontId="4" fillId="0" borderId="1" xfId="0" applyNumberFormat="1" applyFont="1" applyFill="1" applyBorder="1" applyAlignment="1">
      <alignment horizontal="justify" vertical="center" wrapText="1"/>
    </xf>
    <xf numFmtId="2" fontId="3" fillId="0" borderId="1" xfId="0" applyNumberFormat="1" applyFont="1" applyFill="1" applyBorder="1" applyAlignment="1">
      <alignment horizontal="justify" vertical="center" wrapText="1"/>
    </xf>
    <xf numFmtId="2" fontId="2" fillId="0" borderId="0" xfId="0" applyNumberFormat="1" applyFont="1"/>
    <xf numFmtId="2" fontId="3" fillId="0" borderId="1" xfId="0" applyNumberFormat="1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2" fontId="3" fillId="0" borderId="1" xfId="0" applyNumberFormat="1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4"/>
  <sheetViews>
    <sheetView workbookViewId="0">
      <selection activeCell="K103" sqref="K103"/>
    </sheetView>
  </sheetViews>
  <sheetFormatPr defaultRowHeight="18.75" x14ac:dyDescent="0.3"/>
  <cols>
    <col min="1" max="1" width="19.28515625" style="1" customWidth="1"/>
    <col min="2" max="2" width="52.42578125" style="1" customWidth="1"/>
    <col min="3" max="3" width="11" style="1" bestFit="1" customWidth="1"/>
    <col min="4" max="7" width="11.140625" style="1" customWidth="1"/>
    <col min="8" max="8" width="14.7109375" style="1" customWidth="1"/>
    <col min="9" max="16384" width="9.140625" style="1"/>
  </cols>
  <sheetData>
    <row r="1" spans="1:8" x14ac:dyDescent="0.3">
      <c r="G1" s="10" t="s">
        <v>100</v>
      </c>
    </row>
    <row r="2" spans="1:8" x14ac:dyDescent="0.3">
      <c r="G2" s="10" t="s">
        <v>101</v>
      </c>
    </row>
    <row r="3" spans="1:8" x14ac:dyDescent="0.3">
      <c r="B3" s="22" t="s">
        <v>98</v>
      </c>
      <c r="C3" s="22"/>
      <c r="D3" s="22"/>
      <c r="E3" s="22"/>
      <c r="F3" s="22"/>
    </row>
    <row r="5" spans="1:8" x14ac:dyDescent="0.3">
      <c r="B5" s="22" t="s">
        <v>99</v>
      </c>
      <c r="C5" s="22"/>
      <c r="D5" s="22"/>
      <c r="E5" s="22"/>
      <c r="F5" s="22"/>
      <c r="G5" s="22"/>
    </row>
    <row r="7" spans="1:8" x14ac:dyDescent="0.3">
      <c r="A7" s="25" t="s">
        <v>0</v>
      </c>
      <c r="B7" s="25" t="s">
        <v>1</v>
      </c>
      <c r="C7" s="25" t="s">
        <v>2</v>
      </c>
      <c r="D7" s="25" t="s">
        <v>3</v>
      </c>
      <c r="E7" s="25"/>
      <c r="F7" s="25"/>
      <c r="G7" s="25" t="s">
        <v>4</v>
      </c>
      <c r="H7" s="26" t="s">
        <v>5</v>
      </c>
    </row>
    <row r="8" spans="1:8" ht="56.25" x14ac:dyDescent="0.3">
      <c r="A8" s="25"/>
      <c r="B8" s="25"/>
      <c r="C8" s="25"/>
      <c r="D8" s="2" t="s">
        <v>6</v>
      </c>
      <c r="E8" s="2" t="s">
        <v>7</v>
      </c>
      <c r="F8" s="2" t="s">
        <v>8</v>
      </c>
      <c r="G8" s="25"/>
      <c r="H8" s="27"/>
    </row>
    <row r="9" spans="1:8" x14ac:dyDescent="0.3">
      <c r="A9" s="3" t="s">
        <v>88</v>
      </c>
      <c r="B9" s="25"/>
      <c r="C9" s="25"/>
      <c r="D9" s="25"/>
      <c r="E9" s="25"/>
      <c r="F9" s="25"/>
      <c r="G9" s="25"/>
      <c r="H9" s="25"/>
    </row>
    <row r="10" spans="1:8" x14ac:dyDescent="0.3">
      <c r="A10" s="3" t="s">
        <v>89</v>
      </c>
      <c r="B10" s="25"/>
      <c r="C10" s="25"/>
      <c r="D10" s="25"/>
      <c r="E10" s="25"/>
      <c r="F10" s="25"/>
      <c r="G10" s="25"/>
      <c r="H10" s="25"/>
    </row>
    <row r="11" spans="1:8" x14ac:dyDescent="0.3">
      <c r="A11" s="23" t="s">
        <v>9</v>
      </c>
      <c r="B11" s="2" t="s">
        <v>10</v>
      </c>
      <c r="C11" s="4">
        <v>160</v>
      </c>
      <c r="D11" s="4">
        <v>5.4</v>
      </c>
      <c r="E11" s="4">
        <v>8.34</v>
      </c>
      <c r="F11" s="4">
        <v>20.69</v>
      </c>
      <c r="G11" s="4">
        <v>179.95</v>
      </c>
      <c r="H11" s="19">
        <v>23</v>
      </c>
    </row>
    <row r="12" spans="1:8" x14ac:dyDescent="0.3">
      <c r="A12" s="23"/>
      <c r="B12" s="2" t="s">
        <v>11</v>
      </c>
      <c r="C12" s="5" t="s">
        <v>86</v>
      </c>
      <c r="D12" s="4">
        <v>1.54</v>
      </c>
      <c r="E12" s="4">
        <v>3.46</v>
      </c>
      <c r="F12" s="4">
        <v>9.75</v>
      </c>
      <c r="G12" s="4">
        <v>78</v>
      </c>
      <c r="H12" s="19">
        <v>13</v>
      </c>
    </row>
    <row r="13" spans="1:8" x14ac:dyDescent="0.3">
      <c r="A13" s="23"/>
      <c r="B13" s="2" t="s">
        <v>12</v>
      </c>
      <c r="C13" s="4">
        <v>4</v>
      </c>
      <c r="D13" s="4">
        <v>1.04</v>
      </c>
      <c r="E13" s="4">
        <v>1.07</v>
      </c>
      <c r="F13" s="4">
        <v>0</v>
      </c>
      <c r="G13" s="4">
        <v>14.08</v>
      </c>
      <c r="H13" s="19">
        <v>6</v>
      </c>
    </row>
    <row r="14" spans="1:8" x14ac:dyDescent="0.3">
      <c r="A14" s="23"/>
      <c r="B14" s="2" t="s">
        <v>13</v>
      </c>
      <c r="C14" s="4">
        <v>150</v>
      </c>
      <c r="D14" s="4">
        <v>1.08</v>
      </c>
      <c r="E14" s="4">
        <v>1.08</v>
      </c>
      <c r="F14" s="4">
        <v>11.67</v>
      </c>
      <c r="G14" s="4">
        <v>76.67</v>
      </c>
      <c r="H14" s="19">
        <v>149</v>
      </c>
    </row>
    <row r="15" spans="1:8" x14ac:dyDescent="0.3">
      <c r="A15" s="3" t="s">
        <v>14</v>
      </c>
      <c r="B15" s="2" t="s">
        <v>15</v>
      </c>
      <c r="C15" s="4">
        <v>150</v>
      </c>
      <c r="D15" s="4">
        <v>0.75</v>
      </c>
      <c r="E15" s="4">
        <v>0.15</v>
      </c>
      <c r="F15" s="4">
        <v>15.15</v>
      </c>
      <c r="G15" s="4">
        <v>69</v>
      </c>
      <c r="H15" s="19">
        <v>163</v>
      </c>
    </row>
    <row r="16" spans="1:8" ht="37.5" x14ac:dyDescent="0.3">
      <c r="A16" s="3" t="s">
        <v>16</v>
      </c>
      <c r="B16" s="2"/>
      <c r="C16" s="4"/>
      <c r="D16" s="6">
        <f>SUM(D11:D15)</f>
        <v>9.81</v>
      </c>
      <c r="E16" s="6">
        <f>SUM(E11:E15)</f>
        <v>14.100000000000001</v>
      </c>
      <c r="F16" s="6">
        <f>SUM(F11:F15)</f>
        <v>57.26</v>
      </c>
      <c r="G16" s="6">
        <f>SUM(G11:G15)</f>
        <v>417.7</v>
      </c>
      <c r="H16" s="19"/>
    </row>
    <row r="17" spans="1:8" x14ac:dyDescent="0.3">
      <c r="A17" s="23" t="s">
        <v>17</v>
      </c>
      <c r="B17" s="2" t="s">
        <v>18</v>
      </c>
      <c r="C17" s="4">
        <v>150</v>
      </c>
      <c r="D17" s="4">
        <v>3.83</v>
      </c>
      <c r="E17" s="4">
        <v>1.29</v>
      </c>
      <c r="F17" s="4">
        <v>13.68</v>
      </c>
      <c r="G17" s="4">
        <v>85.68</v>
      </c>
      <c r="H17" s="19">
        <v>55</v>
      </c>
    </row>
    <row r="18" spans="1:8" x14ac:dyDescent="0.3">
      <c r="A18" s="23"/>
      <c r="B18" s="2" t="s">
        <v>19</v>
      </c>
      <c r="C18" s="4">
        <v>110</v>
      </c>
      <c r="D18" s="4">
        <v>6.27</v>
      </c>
      <c r="E18" s="4">
        <v>5.3</v>
      </c>
      <c r="F18" s="4">
        <v>30.19</v>
      </c>
      <c r="G18" s="4">
        <v>198.37</v>
      </c>
      <c r="H18" s="19">
        <v>31</v>
      </c>
    </row>
    <row r="19" spans="1:8" x14ac:dyDescent="0.3">
      <c r="A19" s="23"/>
      <c r="B19" s="2" t="s">
        <v>20</v>
      </c>
      <c r="C19" s="4">
        <v>50</v>
      </c>
      <c r="D19" s="4">
        <v>7.76</v>
      </c>
      <c r="E19" s="4">
        <v>5.89</v>
      </c>
      <c r="F19" s="4">
        <v>8.0399999999999991</v>
      </c>
      <c r="G19" s="4">
        <v>115.84</v>
      </c>
      <c r="H19" s="19">
        <v>84</v>
      </c>
    </row>
    <row r="20" spans="1:8" x14ac:dyDescent="0.3">
      <c r="A20" s="23"/>
      <c r="B20" s="2" t="s">
        <v>21</v>
      </c>
      <c r="C20" s="4">
        <v>150</v>
      </c>
      <c r="D20" s="4">
        <v>0.78</v>
      </c>
      <c r="E20" s="4">
        <v>0</v>
      </c>
      <c r="F20" s="4">
        <v>20.22</v>
      </c>
      <c r="G20" s="4">
        <v>80.58</v>
      </c>
      <c r="H20" s="19">
        <v>154</v>
      </c>
    </row>
    <row r="21" spans="1:8" x14ac:dyDescent="0.3">
      <c r="A21" s="23"/>
      <c r="B21" s="2" t="s">
        <v>23</v>
      </c>
      <c r="C21" s="4">
        <v>30</v>
      </c>
      <c r="D21" s="4">
        <v>1.84</v>
      </c>
      <c r="E21" s="4">
        <v>0.06</v>
      </c>
      <c r="F21" s="4">
        <v>5.66</v>
      </c>
      <c r="G21" s="4">
        <v>102</v>
      </c>
      <c r="H21" s="19">
        <v>3</v>
      </c>
    </row>
    <row r="22" spans="1:8" x14ac:dyDescent="0.3">
      <c r="A22" s="3" t="s">
        <v>24</v>
      </c>
      <c r="B22" s="2"/>
      <c r="C22" s="4"/>
      <c r="D22" s="6">
        <f>SUM(D17:D21)</f>
        <v>20.48</v>
      </c>
      <c r="E22" s="6">
        <f t="shared" ref="E22:G22" si="0">SUM(E17:E21)</f>
        <v>12.540000000000001</v>
      </c>
      <c r="F22" s="6">
        <f t="shared" si="0"/>
        <v>77.789999999999992</v>
      </c>
      <c r="G22" s="6">
        <f t="shared" si="0"/>
        <v>582.47</v>
      </c>
      <c r="H22" s="19"/>
    </row>
    <row r="23" spans="1:8" x14ac:dyDescent="0.3">
      <c r="A23" s="23" t="s">
        <v>25</v>
      </c>
      <c r="B23" s="2" t="s">
        <v>26</v>
      </c>
      <c r="C23" s="4">
        <v>150</v>
      </c>
      <c r="D23" s="4">
        <v>6.1</v>
      </c>
      <c r="E23" s="4">
        <v>1.56</v>
      </c>
      <c r="F23" s="4">
        <v>9.99</v>
      </c>
      <c r="G23" s="4">
        <v>90.51</v>
      </c>
      <c r="H23" s="19">
        <v>56</v>
      </c>
    </row>
    <row r="24" spans="1:8" x14ac:dyDescent="0.3">
      <c r="A24" s="23"/>
      <c r="B24" s="2" t="s">
        <v>27</v>
      </c>
      <c r="C24" s="4">
        <v>150</v>
      </c>
      <c r="D24" s="4">
        <v>0.17</v>
      </c>
      <c r="E24" s="4">
        <v>3.05</v>
      </c>
      <c r="F24" s="4">
        <v>9.98</v>
      </c>
      <c r="G24" s="4">
        <v>39.43</v>
      </c>
      <c r="H24" s="19">
        <v>161</v>
      </c>
    </row>
    <row r="25" spans="1:8" x14ac:dyDescent="0.3">
      <c r="A25" s="23"/>
      <c r="B25" s="2" t="s">
        <v>28</v>
      </c>
      <c r="C25" s="4">
        <v>20</v>
      </c>
      <c r="D25" s="4">
        <v>2.25</v>
      </c>
      <c r="E25" s="4">
        <v>2.94</v>
      </c>
      <c r="F25" s="4">
        <v>22.32</v>
      </c>
      <c r="G25" s="4">
        <v>125.1</v>
      </c>
      <c r="H25" s="19">
        <v>180</v>
      </c>
    </row>
    <row r="26" spans="1:8" x14ac:dyDescent="0.3">
      <c r="A26" s="23"/>
      <c r="B26" s="2" t="s">
        <v>23</v>
      </c>
      <c r="C26" s="4">
        <v>30</v>
      </c>
      <c r="D26" s="4">
        <v>1.84</v>
      </c>
      <c r="E26" s="4">
        <v>0.06</v>
      </c>
      <c r="F26" s="4">
        <v>5.66</v>
      </c>
      <c r="G26" s="4">
        <v>102</v>
      </c>
      <c r="H26" s="19">
        <v>3</v>
      </c>
    </row>
    <row r="27" spans="1:8" ht="37.5" x14ac:dyDescent="0.3">
      <c r="A27" s="3" t="s">
        <v>29</v>
      </c>
      <c r="B27" s="2"/>
      <c r="C27" s="4"/>
      <c r="D27" s="6">
        <f>SUM(D23:D26)</f>
        <v>10.36</v>
      </c>
      <c r="E27" s="6">
        <f t="shared" ref="E27:G27" si="1">SUM(E23:E26)</f>
        <v>7.6099999999999985</v>
      </c>
      <c r="F27" s="6">
        <f t="shared" si="1"/>
        <v>47.95</v>
      </c>
      <c r="G27" s="6">
        <f t="shared" si="1"/>
        <v>357.03999999999996</v>
      </c>
      <c r="H27" s="19"/>
    </row>
    <row r="28" spans="1:8" x14ac:dyDescent="0.3">
      <c r="A28" s="3" t="s">
        <v>30</v>
      </c>
      <c r="B28" s="2"/>
      <c r="C28" s="4"/>
      <c r="D28" s="6">
        <f>D16+D22+D27</f>
        <v>40.65</v>
      </c>
      <c r="E28" s="6">
        <f t="shared" ref="E28:G28" si="2">E16+E22+E27</f>
        <v>34.25</v>
      </c>
      <c r="F28" s="6">
        <f t="shared" si="2"/>
        <v>183</v>
      </c>
      <c r="G28" s="6">
        <f t="shared" si="2"/>
        <v>1357.21</v>
      </c>
      <c r="H28" s="19"/>
    </row>
    <row r="29" spans="1:8" x14ac:dyDescent="0.3">
      <c r="A29" s="3" t="s">
        <v>90</v>
      </c>
      <c r="B29" s="2"/>
      <c r="C29" s="4"/>
      <c r="D29" s="4"/>
      <c r="E29" s="4"/>
      <c r="F29" s="4"/>
      <c r="G29" s="4"/>
      <c r="H29" s="19"/>
    </row>
    <row r="30" spans="1:8" x14ac:dyDescent="0.3">
      <c r="A30" s="23" t="s">
        <v>9</v>
      </c>
      <c r="B30" s="2" t="s">
        <v>31</v>
      </c>
      <c r="C30" s="4">
        <v>160</v>
      </c>
      <c r="D30" s="4">
        <v>4.32</v>
      </c>
      <c r="E30" s="4">
        <v>4</v>
      </c>
      <c r="F30" s="4">
        <v>22.88</v>
      </c>
      <c r="G30" s="4">
        <v>142.44</v>
      </c>
      <c r="H30" s="19">
        <v>26</v>
      </c>
    </row>
    <row r="31" spans="1:8" x14ac:dyDescent="0.3">
      <c r="A31" s="23"/>
      <c r="B31" s="2" t="s">
        <v>11</v>
      </c>
      <c r="C31" s="5" t="s">
        <v>86</v>
      </c>
      <c r="D31" s="4">
        <v>1.54</v>
      </c>
      <c r="E31" s="4">
        <v>3.46</v>
      </c>
      <c r="F31" s="4">
        <v>9.76</v>
      </c>
      <c r="G31" s="4">
        <v>78</v>
      </c>
      <c r="H31" s="19">
        <v>13</v>
      </c>
    </row>
    <row r="32" spans="1:8" x14ac:dyDescent="0.3">
      <c r="A32" s="23"/>
      <c r="B32" s="2" t="s">
        <v>32</v>
      </c>
      <c r="C32" s="4">
        <v>4</v>
      </c>
      <c r="D32" s="4">
        <v>1.04</v>
      </c>
      <c r="E32" s="4">
        <v>1.07</v>
      </c>
      <c r="F32" s="4">
        <v>0</v>
      </c>
      <c r="G32" s="4">
        <v>14.08</v>
      </c>
      <c r="H32" s="19">
        <v>6</v>
      </c>
    </row>
    <row r="33" spans="1:8" x14ac:dyDescent="0.3">
      <c r="A33" s="23"/>
      <c r="B33" s="2" t="s">
        <v>33</v>
      </c>
      <c r="C33" s="4">
        <v>150</v>
      </c>
      <c r="D33" s="4">
        <v>0.21</v>
      </c>
      <c r="E33" s="4">
        <v>0.03</v>
      </c>
      <c r="F33" s="4">
        <v>0.18</v>
      </c>
      <c r="G33" s="4">
        <v>127.36</v>
      </c>
      <c r="H33" s="19">
        <v>147</v>
      </c>
    </row>
    <row r="34" spans="1:8" x14ac:dyDescent="0.3">
      <c r="A34" s="3" t="s">
        <v>14</v>
      </c>
      <c r="B34" s="2" t="s">
        <v>34</v>
      </c>
      <c r="C34" s="4">
        <v>95</v>
      </c>
      <c r="D34" s="4">
        <v>0.38</v>
      </c>
      <c r="E34" s="4">
        <v>0.38</v>
      </c>
      <c r="F34" s="4">
        <v>9.31</v>
      </c>
      <c r="G34" s="4">
        <v>44.65</v>
      </c>
      <c r="H34" s="19">
        <v>178</v>
      </c>
    </row>
    <row r="35" spans="1:8" ht="37.5" x14ac:dyDescent="0.3">
      <c r="A35" s="3" t="s">
        <v>16</v>
      </c>
      <c r="B35" s="2"/>
      <c r="C35" s="4"/>
      <c r="D35" s="6">
        <f>SUM(D30:D34)</f>
        <v>7.49</v>
      </c>
      <c r="E35" s="6">
        <f t="shared" ref="E35:G35" si="3">SUM(E30:E34)</f>
        <v>8.94</v>
      </c>
      <c r="F35" s="6">
        <f t="shared" si="3"/>
        <v>42.13</v>
      </c>
      <c r="G35" s="6">
        <f t="shared" si="3"/>
        <v>406.53</v>
      </c>
      <c r="H35" s="19"/>
    </row>
    <row r="36" spans="1:8" ht="37.5" x14ac:dyDescent="0.3">
      <c r="A36" s="23" t="s">
        <v>17</v>
      </c>
      <c r="B36" s="2" t="s">
        <v>35</v>
      </c>
      <c r="C36" s="4">
        <v>150</v>
      </c>
      <c r="D36" s="4">
        <v>2.11</v>
      </c>
      <c r="E36" s="4">
        <v>3.59</v>
      </c>
      <c r="F36" s="4">
        <v>5.87</v>
      </c>
      <c r="G36" s="4">
        <v>70.27</v>
      </c>
      <c r="H36" s="19">
        <v>71</v>
      </c>
    </row>
    <row r="37" spans="1:8" x14ac:dyDescent="0.3">
      <c r="A37" s="23"/>
      <c r="B37" s="2" t="s">
        <v>36</v>
      </c>
      <c r="C37" s="4">
        <v>140</v>
      </c>
      <c r="D37" s="4">
        <v>6.2</v>
      </c>
      <c r="E37" s="4">
        <v>5.96</v>
      </c>
      <c r="F37" s="4">
        <v>16.2</v>
      </c>
      <c r="G37" s="4">
        <v>146.43</v>
      </c>
      <c r="H37" s="19">
        <v>79</v>
      </c>
    </row>
    <row r="38" spans="1:8" x14ac:dyDescent="0.3">
      <c r="A38" s="23"/>
      <c r="B38" s="2" t="s">
        <v>21</v>
      </c>
      <c r="C38" s="4">
        <v>150</v>
      </c>
      <c r="D38" s="4">
        <v>0.78</v>
      </c>
      <c r="E38" s="4">
        <v>0</v>
      </c>
      <c r="F38" s="4">
        <v>20.22</v>
      </c>
      <c r="G38" s="4">
        <v>80.52</v>
      </c>
      <c r="H38" s="19">
        <v>154</v>
      </c>
    </row>
    <row r="39" spans="1:8" x14ac:dyDescent="0.3">
      <c r="A39" s="23"/>
      <c r="B39" s="2" t="s">
        <v>23</v>
      </c>
      <c r="C39" s="4">
        <v>30</v>
      </c>
      <c r="D39" s="4">
        <v>1.84</v>
      </c>
      <c r="E39" s="4">
        <v>0.06</v>
      </c>
      <c r="F39" s="4">
        <v>5.66</v>
      </c>
      <c r="G39" s="4">
        <v>102</v>
      </c>
      <c r="H39" s="19">
        <v>3</v>
      </c>
    </row>
    <row r="40" spans="1:8" x14ac:dyDescent="0.3">
      <c r="A40" s="23"/>
      <c r="B40" s="2"/>
      <c r="C40" s="4"/>
      <c r="D40" s="6">
        <f>SUM(D36:D39)</f>
        <v>10.93</v>
      </c>
      <c r="E40" s="6">
        <f t="shared" ref="E40:F40" si="4">SUM(E36:E39)</f>
        <v>9.6100000000000012</v>
      </c>
      <c r="F40" s="6">
        <f t="shared" si="4"/>
        <v>47.95</v>
      </c>
      <c r="G40" s="6">
        <f>SUM(G36:G39)</f>
        <v>399.21999999999997</v>
      </c>
      <c r="H40" s="19"/>
    </row>
    <row r="41" spans="1:8" x14ac:dyDescent="0.3">
      <c r="A41" s="3" t="s">
        <v>24</v>
      </c>
      <c r="B41" s="2"/>
      <c r="C41" s="4"/>
      <c r="D41" s="4"/>
      <c r="E41" s="4"/>
      <c r="F41" s="4"/>
      <c r="G41" s="4"/>
      <c r="H41" s="19"/>
    </row>
    <row r="42" spans="1:8" x14ac:dyDescent="0.3">
      <c r="A42" s="23" t="s">
        <v>37</v>
      </c>
      <c r="B42" s="2" t="s">
        <v>38</v>
      </c>
      <c r="C42" s="4">
        <v>150</v>
      </c>
      <c r="D42" s="4">
        <v>1.35</v>
      </c>
      <c r="E42" s="4">
        <v>3.3</v>
      </c>
      <c r="F42" s="4">
        <v>8.85</v>
      </c>
      <c r="G42" s="4">
        <v>66</v>
      </c>
      <c r="H42" s="19">
        <v>66</v>
      </c>
    </row>
    <row r="43" spans="1:8" x14ac:dyDescent="0.3">
      <c r="A43" s="23"/>
      <c r="B43" s="2" t="s">
        <v>39</v>
      </c>
      <c r="C43" s="4">
        <v>150</v>
      </c>
      <c r="D43" s="4">
        <v>5.55</v>
      </c>
      <c r="E43" s="4">
        <v>1.67</v>
      </c>
      <c r="F43" s="4">
        <v>8.1</v>
      </c>
      <c r="G43" s="4">
        <v>90</v>
      </c>
      <c r="H43" s="19">
        <v>16</v>
      </c>
    </row>
    <row r="44" spans="1:8" x14ac:dyDescent="0.3">
      <c r="A44" s="23"/>
      <c r="B44" s="2" t="s">
        <v>40</v>
      </c>
      <c r="C44" s="4">
        <v>50</v>
      </c>
      <c r="D44" s="4">
        <v>3.5</v>
      </c>
      <c r="E44" s="4">
        <v>2.78</v>
      </c>
      <c r="F44" s="4">
        <v>24.28</v>
      </c>
      <c r="G44" s="4">
        <v>114.89</v>
      </c>
      <c r="H44" s="19">
        <v>169</v>
      </c>
    </row>
    <row r="45" spans="1:8" x14ac:dyDescent="0.3">
      <c r="A45" s="23"/>
      <c r="B45" s="2" t="s">
        <v>23</v>
      </c>
      <c r="C45" s="4">
        <v>30</v>
      </c>
      <c r="D45" s="4">
        <v>1.84</v>
      </c>
      <c r="E45" s="4">
        <v>0.06</v>
      </c>
      <c r="F45" s="4">
        <v>5.66</v>
      </c>
      <c r="G45" s="4">
        <v>102</v>
      </c>
      <c r="H45" s="19">
        <v>3</v>
      </c>
    </row>
    <row r="46" spans="1:8" ht="37.5" x14ac:dyDescent="0.3">
      <c r="A46" s="3" t="s">
        <v>29</v>
      </c>
      <c r="B46" s="2"/>
      <c r="C46" s="4"/>
      <c r="D46" s="6">
        <f>SUM(D42:D45)</f>
        <v>12.24</v>
      </c>
      <c r="E46" s="6">
        <f>SUM(E42:E45)</f>
        <v>7.81</v>
      </c>
      <c r="F46" s="6">
        <f>SUM(F42:F45)</f>
        <v>46.89</v>
      </c>
      <c r="G46" s="6">
        <f>SUM(G42:G45)</f>
        <v>372.89</v>
      </c>
      <c r="H46" s="19"/>
    </row>
    <row r="47" spans="1:8" x14ac:dyDescent="0.3">
      <c r="A47" s="3" t="s">
        <v>30</v>
      </c>
      <c r="B47" s="2"/>
      <c r="C47" s="4"/>
      <c r="D47" s="6">
        <f>D35+D40+D46</f>
        <v>30.660000000000004</v>
      </c>
      <c r="E47" s="6">
        <f t="shared" ref="E47:G47" si="5">E35+E40+E46</f>
        <v>26.36</v>
      </c>
      <c r="F47" s="6">
        <f t="shared" si="5"/>
        <v>136.97000000000003</v>
      </c>
      <c r="G47" s="6">
        <f t="shared" si="5"/>
        <v>1178.6399999999999</v>
      </c>
      <c r="H47" s="19"/>
    </row>
    <row r="48" spans="1:8" x14ac:dyDescent="0.3">
      <c r="A48" s="3" t="s">
        <v>91</v>
      </c>
      <c r="B48" s="2"/>
      <c r="C48" s="4"/>
      <c r="D48" s="4"/>
      <c r="E48" s="4"/>
      <c r="F48" s="4"/>
      <c r="G48" s="4"/>
      <c r="H48" s="19"/>
    </row>
    <row r="49" spans="1:8" x14ac:dyDescent="0.3">
      <c r="A49" s="23" t="s">
        <v>9</v>
      </c>
      <c r="B49" s="2" t="s">
        <v>41</v>
      </c>
      <c r="C49" s="4">
        <v>160</v>
      </c>
      <c r="D49" s="4">
        <v>5.28</v>
      </c>
      <c r="E49" s="4">
        <v>7.2</v>
      </c>
      <c r="F49" s="4">
        <v>16.510000000000002</v>
      </c>
      <c r="G49" s="4">
        <v>149.63</v>
      </c>
      <c r="H49" s="19">
        <v>18</v>
      </c>
    </row>
    <row r="50" spans="1:8" x14ac:dyDescent="0.3">
      <c r="A50" s="23"/>
      <c r="B50" s="2" t="s">
        <v>11</v>
      </c>
      <c r="C50" s="5" t="s">
        <v>86</v>
      </c>
      <c r="D50" s="4">
        <v>1.54</v>
      </c>
      <c r="E50" s="4">
        <v>3.46</v>
      </c>
      <c r="F50" s="4">
        <v>9.75</v>
      </c>
      <c r="G50" s="4">
        <v>78</v>
      </c>
      <c r="H50" s="19">
        <v>13</v>
      </c>
    </row>
    <row r="51" spans="1:8" x14ac:dyDescent="0.3">
      <c r="A51" s="23"/>
      <c r="B51" s="2" t="s">
        <v>32</v>
      </c>
      <c r="C51" s="4">
        <v>4</v>
      </c>
      <c r="D51" s="4">
        <v>1.04</v>
      </c>
      <c r="E51" s="4">
        <v>1.07</v>
      </c>
      <c r="F51" s="4">
        <v>0</v>
      </c>
      <c r="G51" s="4">
        <v>14.08</v>
      </c>
      <c r="H51" s="19">
        <v>6</v>
      </c>
    </row>
    <row r="52" spans="1:8" x14ac:dyDescent="0.3">
      <c r="A52" s="23"/>
      <c r="B52" s="2" t="s">
        <v>42</v>
      </c>
      <c r="C52" s="4">
        <v>150</v>
      </c>
      <c r="D52" s="4">
        <v>9</v>
      </c>
      <c r="E52" s="4">
        <v>2.29</v>
      </c>
      <c r="F52" s="4">
        <v>9.75</v>
      </c>
      <c r="G52" s="4">
        <v>36.96</v>
      </c>
      <c r="H52" s="19">
        <v>160</v>
      </c>
    </row>
    <row r="53" spans="1:8" x14ac:dyDescent="0.3">
      <c r="A53" s="3" t="s">
        <v>14</v>
      </c>
      <c r="B53" s="2" t="s">
        <v>43</v>
      </c>
      <c r="C53" s="4">
        <v>150</v>
      </c>
      <c r="D53" s="4">
        <v>0.15</v>
      </c>
      <c r="E53" s="4">
        <v>0.06</v>
      </c>
      <c r="F53" s="4">
        <v>13.07</v>
      </c>
      <c r="G53" s="4">
        <v>52.08</v>
      </c>
      <c r="H53" s="19">
        <v>155</v>
      </c>
    </row>
    <row r="54" spans="1:8" ht="37.5" x14ac:dyDescent="0.3">
      <c r="A54" s="3" t="s">
        <v>16</v>
      </c>
      <c r="B54" s="2"/>
      <c r="C54" s="4"/>
      <c r="D54" s="6">
        <f>SUM(D49:D53)</f>
        <v>17.009999999999998</v>
      </c>
      <c r="E54" s="6">
        <f t="shared" ref="E54:G54" si="6">SUM(E49:E53)</f>
        <v>14.08</v>
      </c>
      <c r="F54" s="6">
        <f t="shared" si="6"/>
        <v>49.080000000000005</v>
      </c>
      <c r="G54" s="6">
        <f t="shared" si="6"/>
        <v>330.75</v>
      </c>
      <c r="H54" s="19"/>
    </row>
    <row r="55" spans="1:8" x14ac:dyDescent="0.3">
      <c r="A55" s="3" t="s">
        <v>17</v>
      </c>
      <c r="B55" s="2" t="s">
        <v>44</v>
      </c>
      <c r="C55" s="4">
        <v>150</v>
      </c>
      <c r="D55" s="4"/>
      <c r="E55" s="4"/>
      <c r="F55" s="4"/>
      <c r="G55" s="4"/>
      <c r="H55" s="19">
        <v>51</v>
      </c>
    </row>
    <row r="56" spans="1:8" x14ac:dyDescent="0.3">
      <c r="A56" s="3"/>
      <c r="B56" s="2" t="s">
        <v>45</v>
      </c>
      <c r="C56" s="4">
        <v>140</v>
      </c>
      <c r="D56" s="4">
        <v>10.32</v>
      </c>
      <c r="E56" s="4">
        <v>10.25</v>
      </c>
      <c r="F56" s="4">
        <v>13.08</v>
      </c>
      <c r="G56" s="4">
        <v>186.49</v>
      </c>
      <c r="H56" s="19">
        <v>81</v>
      </c>
    </row>
    <row r="57" spans="1:8" x14ac:dyDescent="0.3">
      <c r="A57" s="3"/>
      <c r="B57" s="2" t="s">
        <v>21</v>
      </c>
      <c r="C57" s="4">
        <v>150</v>
      </c>
      <c r="D57" s="4">
        <v>0.78</v>
      </c>
      <c r="E57" s="4">
        <v>0</v>
      </c>
      <c r="F57" s="4" t="s">
        <v>22</v>
      </c>
      <c r="G57" s="4">
        <v>80.58</v>
      </c>
      <c r="H57" s="19">
        <v>154</v>
      </c>
    </row>
    <row r="58" spans="1:8" x14ac:dyDescent="0.3">
      <c r="A58" s="3"/>
      <c r="B58" s="2" t="s">
        <v>23</v>
      </c>
      <c r="C58" s="4">
        <v>30</v>
      </c>
      <c r="D58" s="4">
        <v>1.84</v>
      </c>
      <c r="E58" s="4">
        <v>0.06</v>
      </c>
      <c r="F58" s="4">
        <v>5.66</v>
      </c>
      <c r="G58" s="4">
        <v>102</v>
      </c>
      <c r="H58" s="19">
        <v>3</v>
      </c>
    </row>
    <row r="59" spans="1:8" x14ac:dyDescent="0.3">
      <c r="A59" s="3"/>
      <c r="B59" s="2"/>
      <c r="C59" s="4"/>
      <c r="D59" s="6">
        <f>SUM(D55:D58)</f>
        <v>12.94</v>
      </c>
      <c r="E59" s="6">
        <f t="shared" ref="E59:G59" si="7">SUM(E55:E58)</f>
        <v>10.31</v>
      </c>
      <c r="F59" s="6">
        <f t="shared" si="7"/>
        <v>18.740000000000002</v>
      </c>
      <c r="G59" s="6">
        <f t="shared" si="7"/>
        <v>369.07</v>
      </c>
      <c r="H59" s="19"/>
    </row>
    <row r="60" spans="1:8" x14ac:dyDescent="0.3">
      <c r="A60" s="3" t="s">
        <v>24</v>
      </c>
      <c r="B60" s="2"/>
      <c r="C60" s="4"/>
      <c r="D60" s="4"/>
      <c r="E60" s="4"/>
      <c r="F60" s="4"/>
      <c r="G60" s="4"/>
      <c r="H60" s="19"/>
    </row>
    <row r="61" spans="1:8" ht="37.5" x14ac:dyDescent="0.3">
      <c r="A61" s="3" t="s">
        <v>37</v>
      </c>
      <c r="B61" s="2" t="s">
        <v>46</v>
      </c>
      <c r="C61" s="4">
        <v>130</v>
      </c>
      <c r="D61" s="4">
        <v>8.64</v>
      </c>
      <c r="E61" s="4">
        <v>9.9700000000000006</v>
      </c>
      <c r="F61" s="4">
        <v>3.53</v>
      </c>
      <c r="G61" s="4">
        <v>137.41999999999999</v>
      </c>
      <c r="H61" s="19">
        <v>134</v>
      </c>
    </row>
    <row r="62" spans="1:8" x14ac:dyDescent="0.3">
      <c r="A62" s="3"/>
      <c r="B62" s="2" t="s">
        <v>47</v>
      </c>
      <c r="C62" s="4">
        <v>30</v>
      </c>
      <c r="D62" s="4">
        <v>0.56999999999999995</v>
      </c>
      <c r="E62" s="4">
        <v>2.67</v>
      </c>
      <c r="F62" s="4">
        <v>2.31</v>
      </c>
      <c r="G62" s="4">
        <v>35.700000000000003</v>
      </c>
      <c r="H62" s="19">
        <v>12</v>
      </c>
    </row>
    <row r="63" spans="1:8" x14ac:dyDescent="0.3">
      <c r="A63" s="3"/>
      <c r="B63" s="2" t="s">
        <v>48</v>
      </c>
      <c r="C63" s="4">
        <v>150</v>
      </c>
      <c r="D63" s="4">
        <v>0</v>
      </c>
      <c r="E63" s="4">
        <v>0</v>
      </c>
      <c r="F63" s="4">
        <v>14.7</v>
      </c>
      <c r="G63" s="4">
        <v>60</v>
      </c>
      <c r="H63" s="19">
        <v>151</v>
      </c>
    </row>
    <row r="64" spans="1:8" x14ac:dyDescent="0.3">
      <c r="A64" s="3"/>
      <c r="B64" s="2" t="s">
        <v>49</v>
      </c>
      <c r="C64" s="4">
        <v>35</v>
      </c>
      <c r="D64" s="4">
        <v>2.06</v>
      </c>
      <c r="E64" s="4">
        <v>1.64</v>
      </c>
      <c r="F64" s="4">
        <v>26.25</v>
      </c>
      <c r="G64" s="4">
        <v>128.1</v>
      </c>
      <c r="H64" s="19">
        <v>182</v>
      </c>
    </row>
    <row r="65" spans="1:8" ht="37.5" x14ac:dyDescent="0.3">
      <c r="A65" s="3" t="s">
        <v>29</v>
      </c>
      <c r="B65" s="2"/>
      <c r="C65" s="4"/>
      <c r="D65" s="6">
        <f>SUM(D61:D64)</f>
        <v>11.270000000000001</v>
      </c>
      <c r="E65" s="6">
        <f>SUM(E61:E64)</f>
        <v>14.280000000000001</v>
      </c>
      <c r="F65" s="6">
        <f>SUM(F61:F64)</f>
        <v>46.79</v>
      </c>
      <c r="G65" s="6">
        <f>SUM(G61:G64)</f>
        <v>361.22</v>
      </c>
      <c r="H65" s="19"/>
    </row>
    <row r="66" spans="1:8" x14ac:dyDescent="0.3">
      <c r="A66" s="3" t="s">
        <v>30</v>
      </c>
      <c r="B66" s="2"/>
      <c r="C66" s="4"/>
      <c r="D66" s="6">
        <f>D65+D59+D54</f>
        <v>41.22</v>
      </c>
      <c r="E66" s="6">
        <f t="shared" ref="E66:G66" si="8">E65+E59+E54</f>
        <v>38.67</v>
      </c>
      <c r="F66" s="6">
        <f t="shared" si="8"/>
        <v>114.61000000000001</v>
      </c>
      <c r="G66" s="6">
        <f t="shared" si="8"/>
        <v>1061.04</v>
      </c>
      <c r="H66" s="19"/>
    </row>
    <row r="67" spans="1:8" x14ac:dyDescent="0.3">
      <c r="A67" s="3" t="s">
        <v>92</v>
      </c>
      <c r="B67" s="2"/>
      <c r="C67" s="4"/>
      <c r="D67" s="4"/>
      <c r="E67" s="4"/>
      <c r="F67" s="4"/>
      <c r="G67" s="4"/>
      <c r="H67" s="19"/>
    </row>
    <row r="68" spans="1:8" x14ac:dyDescent="0.3">
      <c r="A68" s="23" t="s">
        <v>9</v>
      </c>
      <c r="B68" s="2" t="s">
        <v>50</v>
      </c>
      <c r="C68" s="4">
        <v>160</v>
      </c>
      <c r="D68" s="4">
        <v>4.4400000000000004</v>
      </c>
      <c r="E68" s="4">
        <v>7.23</v>
      </c>
      <c r="F68" s="4">
        <v>26</v>
      </c>
      <c r="G68" s="4">
        <v>188.96</v>
      </c>
      <c r="H68" s="19">
        <v>24</v>
      </c>
    </row>
    <row r="69" spans="1:8" x14ac:dyDescent="0.3">
      <c r="A69" s="23"/>
      <c r="B69" s="2" t="s">
        <v>11</v>
      </c>
      <c r="C69" s="5" t="s">
        <v>86</v>
      </c>
      <c r="D69" s="4">
        <v>1.54</v>
      </c>
      <c r="E69" s="4">
        <v>3.46</v>
      </c>
      <c r="F69" s="4">
        <v>9.75</v>
      </c>
      <c r="G69" s="4">
        <v>78</v>
      </c>
      <c r="H69" s="19">
        <v>13</v>
      </c>
    </row>
    <row r="70" spans="1:8" x14ac:dyDescent="0.3">
      <c r="A70" s="23"/>
      <c r="B70" s="2" t="s">
        <v>32</v>
      </c>
      <c r="C70" s="4">
        <v>4</v>
      </c>
      <c r="D70" s="4">
        <v>1.04</v>
      </c>
      <c r="E70" s="4">
        <v>1.07</v>
      </c>
      <c r="F70" s="4">
        <v>0</v>
      </c>
      <c r="G70" s="4">
        <v>14.08</v>
      </c>
      <c r="H70" s="19">
        <v>6</v>
      </c>
    </row>
    <row r="71" spans="1:8" x14ac:dyDescent="0.3">
      <c r="A71" s="23"/>
      <c r="B71" s="2" t="s">
        <v>13</v>
      </c>
      <c r="C71" s="4">
        <v>150</v>
      </c>
      <c r="D71" s="4">
        <v>1.08</v>
      </c>
      <c r="E71" s="4">
        <v>1.08</v>
      </c>
      <c r="F71" s="4">
        <v>11.67</v>
      </c>
      <c r="G71" s="4">
        <v>76.67</v>
      </c>
      <c r="H71" s="19">
        <v>149</v>
      </c>
    </row>
    <row r="72" spans="1:8" x14ac:dyDescent="0.3">
      <c r="A72" s="3" t="s">
        <v>14</v>
      </c>
      <c r="B72" s="2" t="s">
        <v>34</v>
      </c>
      <c r="C72" s="4">
        <v>95</v>
      </c>
      <c r="D72" s="4">
        <v>0.38</v>
      </c>
      <c r="E72" s="4">
        <v>0.38</v>
      </c>
      <c r="F72" s="4">
        <v>9.31</v>
      </c>
      <c r="G72" s="4">
        <v>44.65</v>
      </c>
      <c r="H72" s="19">
        <v>178</v>
      </c>
    </row>
    <row r="73" spans="1:8" ht="37.5" x14ac:dyDescent="0.3">
      <c r="A73" s="3" t="s">
        <v>16</v>
      </c>
      <c r="B73" s="2"/>
      <c r="C73" s="4"/>
      <c r="D73" s="6">
        <f>SUM(D68:D72)</f>
        <v>8.4800000000000022</v>
      </c>
      <c r="E73" s="6">
        <f t="shared" ref="E73:G73" si="9">SUM(E68:E72)</f>
        <v>13.220000000000002</v>
      </c>
      <c r="F73" s="6">
        <f t="shared" si="9"/>
        <v>56.730000000000004</v>
      </c>
      <c r="G73" s="6">
        <f t="shared" si="9"/>
        <v>402.36</v>
      </c>
      <c r="H73" s="19"/>
    </row>
    <row r="74" spans="1:8" ht="37.5" x14ac:dyDescent="0.3">
      <c r="A74" s="23" t="s">
        <v>17</v>
      </c>
      <c r="B74" s="2" t="s">
        <v>51</v>
      </c>
      <c r="C74" s="4">
        <v>150</v>
      </c>
      <c r="D74" s="4">
        <v>2.61</v>
      </c>
      <c r="E74" s="4">
        <v>0.41</v>
      </c>
      <c r="F74" s="4">
        <v>10.89</v>
      </c>
      <c r="G74" s="4">
        <v>64.23</v>
      </c>
      <c r="H74" s="19">
        <v>57</v>
      </c>
    </row>
    <row r="75" spans="1:8" x14ac:dyDescent="0.3">
      <c r="A75" s="23"/>
      <c r="B75" s="2" t="s">
        <v>52</v>
      </c>
      <c r="C75" s="4">
        <v>110</v>
      </c>
      <c r="D75" s="4">
        <v>33.44</v>
      </c>
      <c r="E75" s="4">
        <v>7.92</v>
      </c>
      <c r="F75" s="4">
        <v>60.17</v>
      </c>
      <c r="G75" s="4">
        <v>430.65</v>
      </c>
      <c r="H75" s="19">
        <v>186</v>
      </c>
    </row>
    <row r="76" spans="1:8" x14ac:dyDescent="0.3">
      <c r="A76" s="23"/>
      <c r="B76" s="2" t="s">
        <v>53</v>
      </c>
      <c r="C76" s="4">
        <v>50</v>
      </c>
      <c r="D76" s="4">
        <v>15</v>
      </c>
      <c r="E76" s="4">
        <v>7.92</v>
      </c>
      <c r="F76" s="4">
        <v>4.67</v>
      </c>
      <c r="G76" s="4">
        <v>148.33000000000001</v>
      </c>
      <c r="H76" s="19">
        <v>74</v>
      </c>
    </row>
    <row r="77" spans="1:8" x14ac:dyDescent="0.3">
      <c r="A77" s="23"/>
      <c r="B77" s="2" t="s">
        <v>21</v>
      </c>
      <c r="C77" s="4">
        <v>150</v>
      </c>
      <c r="D77" s="4">
        <v>0.78</v>
      </c>
      <c r="E77" s="4">
        <v>0</v>
      </c>
      <c r="F77" s="4">
        <v>20.22</v>
      </c>
      <c r="G77" s="4">
        <v>80.58</v>
      </c>
      <c r="H77" s="19">
        <v>154</v>
      </c>
    </row>
    <row r="78" spans="1:8" x14ac:dyDescent="0.3">
      <c r="A78" s="23"/>
      <c r="B78" s="2" t="s">
        <v>23</v>
      </c>
      <c r="C78" s="4">
        <v>30</v>
      </c>
      <c r="D78" s="4">
        <v>1.84</v>
      </c>
      <c r="E78" s="4">
        <v>0.06</v>
      </c>
      <c r="F78" s="4">
        <v>5.66</v>
      </c>
      <c r="G78" s="4">
        <v>102</v>
      </c>
      <c r="H78" s="19">
        <v>3</v>
      </c>
    </row>
    <row r="79" spans="1:8" x14ac:dyDescent="0.3">
      <c r="A79" s="3" t="s">
        <v>24</v>
      </c>
      <c r="B79" s="2"/>
      <c r="C79" s="4"/>
      <c r="D79" s="6">
        <f>SUM(D74:D78)</f>
        <v>53.67</v>
      </c>
      <c r="E79" s="6">
        <f t="shared" ref="E79:G79" si="10">SUM(E74:E78)</f>
        <v>16.309999999999999</v>
      </c>
      <c r="F79" s="6">
        <f t="shared" si="10"/>
        <v>101.61</v>
      </c>
      <c r="G79" s="6">
        <f t="shared" si="10"/>
        <v>825.79000000000008</v>
      </c>
      <c r="H79" s="19"/>
    </row>
    <row r="80" spans="1:8" x14ac:dyDescent="0.3">
      <c r="A80" s="23" t="s">
        <v>37</v>
      </c>
      <c r="B80" s="2" t="s">
        <v>54</v>
      </c>
      <c r="C80" s="4">
        <v>140</v>
      </c>
      <c r="D80" s="4">
        <v>2.2400000000000002</v>
      </c>
      <c r="E80" s="4">
        <v>3.5</v>
      </c>
      <c r="F80" s="4">
        <v>14.98</v>
      </c>
      <c r="G80" s="4">
        <v>91</v>
      </c>
      <c r="H80" s="19">
        <v>121</v>
      </c>
    </row>
    <row r="81" spans="1:8" x14ac:dyDescent="0.3">
      <c r="A81" s="23"/>
      <c r="B81" s="2" t="s">
        <v>23</v>
      </c>
      <c r="C81" s="4">
        <v>30</v>
      </c>
      <c r="D81" s="4">
        <v>1.84</v>
      </c>
      <c r="E81" s="4">
        <v>0.06</v>
      </c>
      <c r="F81" s="4">
        <v>5.66</v>
      </c>
      <c r="G81" s="4">
        <v>102</v>
      </c>
      <c r="H81" s="19">
        <v>3</v>
      </c>
    </row>
    <row r="82" spans="1:8" x14ac:dyDescent="0.3">
      <c r="A82" s="23"/>
      <c r="B82" s="8" t="s">
        <v>49</v>
      </c>
      <c r="C82" s="4">
        <v>35</v>
      </c>
      <c r="D82" s="4">
        <v>2.06</v>
      </c>
      <c r="E82" s="4">
        <v>1.64</v>
      </c>
      <c r="F82" s="4">
        <v>26.25</v>
      </c>
      <c r="G82" s="4">
        <v>128.1</v>
      </c>
      <c r="H82" s="19">
        <v>182</v>
      </c>
    </row>
    <row r="83" spans="1:8" x14ac:dyDescent="0.3">
      <c r="A83" s="23"/>
      <c r="B83" s="2" t="s">
        <v>27</v>
      </c>
      <c r="C83" s="4">
        <v>150</v>
      </c>
      <c r="D83" s="4">
        <v>0.17</v>
      </c>
      <c r="E83" s="4">
        <v>3.05</v>
      </c>
      <c r="F83" s="4">
        <v>9.98</v>
      </c>
      <c r="G83" s="4">
        <v>39.43</v>
      </c>
      <c r="H83" s="19">
        <v>161</v>
      </c>
    </row>
    <row r="84" spans="1:8" ht="37.5" x14ac:dyDescent="0.3">
      <c r="A84" s="3" t="s">
        <v>29</v>
      </c>
      <c r="B84" s="2"/>
      <c r="C84" s="4"/>
      <c r="D84" s="6">
        <f>SUM(D80:D83)</f>
        <v>6.3100000000000005</v>
      </c>
      <c r="E84" s="6">
        <f t="shared" ref="E84:G84" si="11">SUM(E80:E83)</f>
        <v>8.25</v>
      </c>
      <c r="F84" s="6">
        <f t="shared" si="11"/>
        <v>56.870000000000005</v>
      </c>
      <c r="G84" s="6">
        <f t="shared" si="11"/>
        <v>360.53000000000003</v>
      </c>
      <c r="H84" s="19"/>
    </row>
    <row r="85" spans="1:8" x14ac:dyDescent="0.3">
      <c r="A85" s="3" t="s">
        <v>30</v>
      </c>
      <c r="B85" s="2"/>
      <c r="C85" s="4"/>
      <c r="D85" s="6">
        <f>D84+D79+D73</f>
        <v>68.460000000000008</v>
      </c>
      <c r="E85" s="6">
        <f t="shared" ref="E85:G85" si="12">E84+E79+E73</f>
        <v>37.78</v>
      </c>
      <c r="F85" s="6">
        <f t="shared" si="12"/>
        <v>215.21000000000004</v>
      </c>
      <c r="G85" s="6">
        <f t="shared" si="12"/>
        <v>1588.6800000000003</v>
      </c>
      <c r="H85" s="19"/>
    </row>
    <row r="86" spans="1:8" x14ac:dyDescent="0.3">
      <c r="A86" s="3" t="s">
        <v>93</v>
      </c>
      <c r="B86" s="2"/>
      <c r="C86" s="4"/>
      <c r="D86" s="4"/>
      <c r="E86" s="4"/>
      <c r="F86" s="4"/>
      <c r="G86" s="4"/>
      <c r="H86" s="19"/>
    </row>
    <row r="87" spans="1:8" x14ac:dyDescent="0.3">
      <c r="A87" s="23" t="s">
        <v>9</v>
      </c>
      <c r="B87" s="2" t="s">
        <v>55</v>
      </c>
      <c r="C87" s="4">
        <v>160</v>
      </c>
      <c r="D87" s="4">
        <v>5.58</v>
      </c>
      <c r="E87" s="4">
        <v>8.33</v>
      </c>
      <c r="F87" s="4">
        <v>20</v>
      </c>
      <c r="G87" s="4">
        <v>177.9</v>
      </c>
      <c r="H87" s="19">
        <v>25</v>
      </c>
    </row>
    <row r="88" spans="1:8" x14ac:dyDescent="0.3">
      <c r="A88" s="23"/>
      <c r="B88" s="2" t="s">
        <v>11</v>
      </c>
      <c r="C88" s="5" t="s">
        <v>86</v>
      </c>
      <c r="D88" s="4">
        <v>1.54</v>
      </c>
      <c r="E88" s="4">
        <v>3.46</v>
      </c>
      <c r="F88" s="4">
        <v>9.75</v>
      </c>
      <c r="G88" s="4">
        <v>78</v>
      </c>
      <c r="H88" s="19">
        <v>13</v>
      </c>
    </row>
    <row r="89" spans="1:8" x14ac:dyDescent="0.3">
      <c r="A89" s="23"/>
      <c r="B89" s="2" t="s">
        <v>32</v>
      </c>
      <c r="C89" s="4">
        <v>4</v>
      </c>
      <c r="D89" s="4">
        <v>1.04</v>
      </c>
      <c r="E89" s="4">
        <v>1.07</v>
      </c>
      <c r="F89" s="4">
        <v>0</v>
      </c>
      <c r="G89" s="4">
        <v>14.08</v>
      </c>
      <c r="H89" s="19">
        <v>6</v>
      </c>
    </row>
    <row r="90" spans="1:8" x14ac:dyDescent="0.3">
      <c r="A90" s="23"/>
      <c r="B90" s="19" t="s">
        <v>42</v>
      </c>
      <c r="C90" s="21">
        <v>150</v>
      </c>
      <c r="D90" s="21">
        <v>9</v>
      </c>
      <c r="E90" s="21">
        <v>2.29</v>
      </c>
      <c r="F90" s="21">
        <v>9.75</v>
      </c>
      <c r="G90" s="21">
        <v>36.96</v>
      </c>
      <c r="H90" s="19">
        <v>160</v>
      </c>
    </row>
    <row r="91" spans="1:8" x14ac:dyDescent="0.3">
      <c r="A91" s="3" t="s">
        <v>14</v>
      </c>
      <c r="B91" s="2" t="s">
        <v>56</v>
      </c>
      <c r="C91" s="4">
        <v>150</v>
      </c>
      <c r="D91" s="4">
        <v>5.82</v>
      </c>
      <c r="E91" s="4">
        <v>5.82</v>
      </c>
      <c r="F91" s="4">
        <v>13.39</v>
      </c>
      <c r="G91" s="4">
        <v>52.03</v>
      </c>
      <c r="H91" s="19">
        <v>157</v>
      </c>
    </row>
    <row r="92" spans="1:8" ht="37.5" x14ac:dyDescent="0.3">
      <c r="A92" s="3" t="s">
        <v>16</v>
      </c>
      <c r="B92" s="2"/>
      <c r="C92" s="4"/>
      <c r="D92" s="6">
        <f>SUM(D87:D91)</f>
        <v>22.98</v>
      </c>
      <c r="E92" s="6">
        <f t="shared" ref="E92:G92" si="13">SUM(E87:E91)</f>
        <v>20.97</v>
      </c>
      <c r="F92" s="6">
        <f t="shared" si="13"/>
        <v>52.89</v>
      </c>
      <c r="G92" s="6">
        <f t="shared" si="13"/>
        <v>358.97</v>
      </c>
      <c r="H92" s="19"/>
    </row>
    <row r="93" spans="1:8" ht="37.5" x14ac:dyDescent="0.3">
      <c r="A93" s="23" t="s">
        <v>17</v>
      </c>
      <c r="B93" s="2" t="s">
        <v>57</v>
      </c>
      <c r="C93" s="4">
        <v>150</v>
      </c>
      <c r="D93" s="4">
        <v>1.35</v>
      </c>
      <c r="E93" s="4">
        <v>3.3</v>
      </c>
      <c r="F93" s="4">
        <v>10.35</v>
      </c>
      <c r="G93" s="4">
        <v>69</v>
      </c>
      <c r="H93" s="19">
        <v>69</v>
      </c>
    </row>
    <row r="94" spans="1:8" x14ac:dyDescent="0.3">
      <c r="A94" s="23"/>
      <c r="B94" s="2" t="s">
        <v>58</v>
      </c>
      <c r="C94" s="4">
        <v>110</v>
      </c>
      <c r="D94" s="4">
        <v>1.65</v>
      </c>
      <c r="E94" s="4">
        <v>2.09</v>
      </c>
      <c r="F94" s="4">
        <v>19.579999999999998</v>
      </c>
      <c r="G94" s="4">
        <v>102.3</v>
      </c>
      <c r="H94" s="19">
        <v>29</v>
      </c>
    </row>
    <row r="95" spans="1:8" x14ac:dyDescent="0.3">
      <c r="A95" s="23"/>
      <c r="B95" s="2" t="s">
        <v>59</v>
      </c>
      <c r="C95" s="4">
        <v>50</v>
      </c>
      <c r="D95" s="4">
        <v>5.82</v>
      </c>
      <c r="E95" s="4">
        <v>2.23</v>
      </c>
      <c r="F95" s="4">
        <v>4.0199999999999996</v>
      </c>
      <c r="G95" s="4">
        <v>58.34</v>
      </c>
      <c r="H95" s="19">
        <v>109</v>
      </c>
    </row>
    <row r="96" spans="1:8" x14ac:dyDescent="0.3">
      <c r="A96" s="23"/>
      <c r="B96" s="2" t="s">
        <v>21</v>
      </c>
      <c r="C96" s="4">
        <v>150</v>
      </c>
      <c r="D96" s="4">
        <v>0.78</v>
      </c>
      <c r="E96" s="4">
        <v>0</v>
      </c>
      <c r="F96" s="4">
        <v>20.22</v>
      </c>
      <c r="G96" s="4">
        <v>80.58</v>
      </c>
      <c r="H96" s="19">
        <v>154</v>
      </c>
    </row>
    <row r="97" spans="1:8" x14ac:dyDescent="0.3">
      <c r="A97" s="23"/>
      <c r="B97" s="2" t="s">
        <v>23</v>
      </c>
      <c r="C97" s="4">
        <v>30</v>
      </c>
      <c r="D97" s="4">
        <v>1.84</v>
      </c>
      <c r="E97" s="4">
        <v>0.06</v>
      </c>
      <c r="F97" s="4">
        <v>5.66</v>
      </c>
      <c r="G97" s="4">
        <v>102</v>
      </c>
      <c r="H97" s="19">
        <v>3</v>
      </c>
    </row>
    <row r="98" spans="1:8" x14ac:dyDescent="0.3">
      <c r="A98" s="3" t="s">
        <v>24</v>
      </c>
      <c r="B98" s="2"/>
      <c r="C98" s="4"/>
      <c r="D98" s="6">
        <f>SUM(D93:D97)</f>
        <v>11.44</v>
      </c>
      <c r="E98" s="6">
        <f t="shared" ref="E98:G98" si="14">SUM(E93:E97)</f>
        <v>7.6799999999999988</v>
      </c>
      <c r="F98" s="6">
        <f t="shared" si="14"/>
        <v>59.83</v>
      </c>
      <c r="G98" s="6">
        <f t="shared" si="14"/>
        <v>412.22</v>
      </c>
      <c r="H98" s="19"/>
    </row>
    <row r="99" spans="1:8" x14ac:dyDescent="0.3">
      <c r="A99" s="23" t="s">
        <v>37</v>
      </c>
      <c r="B99" s="9" t="s">
        <v>108</v>
      </c>
      <c r="C99" s="15">
        <v>120</v>
      </c>
      <c r="D99" s="15">
        <v>17.68</v>
      </c>
      <c r="E99" s="15">
        <v>11.93</v>
      </c>
      <c r="F99" s="15">
        <v>22.93</v>
      </c>
      <c r="G99" s="15">
        <v>268.8</v>
      </c>
      <c r="H99" s="19">
        <v>127</v>
      </c>
    </row>
    <row r="100" spans="1:8" x14ac:dyDescent="0.3">
      <c r="A100" s="23"/>
      <c r="B100" s="9" t="s">
        <v>97</v>
      </c>
      <c r="C100" s="15">
        <v>30</v>
      </c>
      <c r="D100" s="15">
        <v>1.0900000000000001</v>
      </c>
      <c r="E100" s="15">
        <v>0.48</v>
      </c>
      <c r="F100" s="15">
        <v>15.19</v>
      </c>
      <c r="G100" s="15">
        <v>67.959999999999994</v>
      </c>
      <c r="H100" s="19">
        <v>142</v>
      </c>
    </row>
    <row r="101" spans="1:8" x14ac:dyDescent="0.3">
      <c r="A101" s="23"/>
      <c r="B101" s="2" t="s">
        <v>61</v>
      </c>
      <c r="C101" s="4">
        <v>150</v>
      </c>
      <c r="D101" s="4">
        <v>0</v>
      </c>
      <c r="E101" s="4">
        <v>0</v>
      </c>
      <c r="F101" s="4">
        <v>14.7</v>
      </c>
      <c r="G101" s="4">
        <v>60</v>
      </c>
      <c r="H101" s="19">
        <v>151</v>
      </c>
    </row>
    <row r="102" spans="1:8" x14ac:dyDescent="0.3">
      <c r="A102" s="23"/>
      <c r="B102" s="2" t="s">
        <v>62</v>
      </c>
      <c r="C102" s="4">
        <v>35</v>
      </c>
      <c r="D102" s="4">
        <v>0.96</v>
      </c>
      <c r="E102" s="4">
        <v>1.1399999999999999</v>
      </c>
      <c r="F102" s="4">
        <v>27.04</v>
      </c>
      <c r="G102" s="4">
        <v>123.9</v>
      </c>
      <c r="H102" s="19">
        <v>181</v>
      </c>
    </row>
    <row r="103" spans="1:8" x14ac:dyDescent="0.3">
      <c r="A103" s="23"/>
      <c r="B103" s="2" t="s">
        <v>23</v>
      </c>
      <c r="C103" s="4">
        <v>30</v>
      </c>
      <c r="D103" s="4">
        <v>1.84</v>
      </c>
      <c r="E103" s="4">
        <v>0.06</v>
      </c>
      <c r="F103" s="4">
        <v>5.66</v>
      </c>
      <c r="G103" s="4">
        <v>102</v>
      </c>
      <c r="H103" s="19">
        <v>3</v>
      </c>
    </row>
    <row r="104" spans="1:8" ht="37.5" x14ac:dyDescent="0.3">
      <c r="A104" s="3" t="s">
        <v>29</v>
      </c>
      <c r="B104" s="2"/>
      <c r="C104" s="4"/>
      <c r="D104" s="6">
        <f>SUM(D99:D103)</f>
        <v>21.57</v>
      </c>
      <c r="E104" s="6">
        <f t="shared" ref="E104:G104" si="15">SUM(E99:E103)</f>
        <v>13.610000000000001</v>
      </c>
      <c r="F104" s="6">
        <f t="shared" si="15"/>
        <v>85.519999999999982</v>
      </c>
      <c r="G104" s="6">
        <f t="shared" si="15"/>
        <v>622.66</v>
      </c>
      <c r="H104" s="19"/>
    </row>
    <row r="105" spans="1:8" x14ac:dyDescent="0.3">
      <c r="A105" s="3" t="s">
        <v>30</v>
      </c>
      <c r="B105" s="2"/>
      <c r="C105" s="4"/>
      <c r="D105" s="6">
        <f>D104+D98+D92</f>
        <v>55.989999999999995</v>
      </c>
      <c r="E105" s="6">
        <f t="shared" ref="E105:G105" si="16">E104+E98+E92</f>
        <v>42.26</v>
      </c>
      <c r="F105" s="6">
        <f t="shared" si="16"/>
        <v>198.23999999999995</v>
      </c>
      <c r="G105" s="6">
        <f t="shared" si="16"/>
        <v>1393.8500000000001</v>
      </c>
      <c r="H105" s="19"/>
    </row>
    <row r="106" spans="1:8" x14ac:dyDescent="0.3">
      <c r="A106" s="3" t="s">
        <v>94</v>
      </c>
      <c r="B106" s="25"/>
      <c r="C106" s="24"/>
      <c r="D106" s="24"/>
      <c r="E106" s="24"/>
      <c r="F106" s="24"/>
      <c r="G106" s="24"/>
      <c r="H106" s="25"/>
    </row>
    <row r="107" spans="1:8" x14ac:dyDescent="0.3">
      <c r="A107" s="3" t="s">
        <v>89</v>
      </c>
      <c r="B107" s="25"/>
      <c r="C107" s="24"/>
      <c r="D107" s="24"/>
      <c r="E107" s="24"/>
      <c r="F107" s="24"/>
      <c r="G107" s="24"/>
      <c r="H107" s="25"/>
    </row>
    <row r="108" spans="1:8" ht="37.5" x14ac:dyDescent="0.3">
      <c r="A108" s="23" t="s">
        <v>9</v>
      </c>
      <c r="B108" s="2" t="s">
        <v>63</v>
      </c>
      <c r="C108" s="4">
        <v>160</v>
      </c>
      <c r="D108" s="4">
        <v>5.28</v>
      </c>
      <c r="E108" s="4">
        <v>4.8</v>
      </c>
      <c r="F108" s="4">
        <v>26.08</v>
      </c>
      <c r="G108" s="4">
        <v>164.8</v>
      </c>
      <c r="H108" s="19">
        <v>23</v>
      </c>
    </row>
    <row r="109" spans="1:8" x14ac:dyDescent="0.3">
      <c r="A109" s="23"/>
      <c r="B109" s="2" t="s">
        <v>11</v>
      </c>
      <c r="C109" s="5" t="s">
        <v>86</v>
      </c>
      <c r="D109" s="4">
        <v>1.54</v>
      </c>
      <c r="E109" s="4">
        <v>3.46</v>
      </c>
      <c r="F109" s="4">
        <v>9.75</v>
      </c>
      <c r="G109" s="4">
        <v>78</v>
      </c>
      <c r="H109" s="19">
        <v>13</v>
      </c>
    </row>
    <row r="110" spans="1:8" x14ac:dyDescent="0.3">
      <c r="A110" s="23"/>
      <c r="B110" s="2" t="s">
        <v>64</v>
      </c>
      <c r="C110" s="4">
        <v>4</v>
      </c>
      <c r="D110" s="4">
        <v>1.04</v>
      </c>
      <c r="E110" s="4">
        <v>1.07</v>
      </c>
      <c r="F110" s="4">
        <v>0</v>
      </c>
      <c r="G110" s="4">
        <v>14.08</v>
      </c>
      <c r="H110" s="19">
        <v>6</v>
      </c>
    </row>
    <row r="111" spans="1:8" x14ac:dyDescent="0.3">
      <c r="A111" s="23"/>
      <c r="B111" s="19" t="s">
        <v>42</v>
      </c>
      <c r="C111" s="4">
        <v>150</v>
      </c>
      <c r="D111" s="4">
        <v>0.17</v>
      </c>
      <c r="E111" s="4">
        <v>3.05</v>
      </c>
      <c r="F111" s="4">
        <v>9.98</v>
      </c>
      <c r="G111" s="4">
        <v>39.43</v>
      </c>
      <c r="H111" s="19">
        <v>160</v>
      </c>
    </row>
    <row r="112" spans="1:8" x14ac:dyDescent="0.3">
      <c r="A112" s="3" t="s">
        <v>14</v>
      </c>
      <c r="B112" s="2" t="s">
        <v>65</v>
      </c>
      <c r="C112" s="4">
        <v>150</v>
      </c>
      <c r="D112" s="4">
        <v>4.5</v>
      </c>
      <c r="E112" s="4">
        <v>2.25</v>
      </c>
      <c r="F112" s="4">
        <v>17.25</v>
      </c>
      <c r="G112" s="4">
        <v>105</v>
      </c>
      <c r="H112" s="19">
        <v>14</v>
      </c>
    </row>
    <row r="113" spans="1:8" ht="37.5" x14ac:dyDescent="0.3">
      <c r="A113" s="3" t="s">
        <v>16</v>
      </c>
      <c r="B113" s="2"/>
      <c r="C113" s="4"/>
      <c r="D113" s="6">
        <f>SUM(D108:D112)</f>
        <v>12.530000000000001</v>
      </c>
      <c r="E113" s="6">
        <f t="shared" ref="E113:G113" si="17">SUM(E108:E112)</f>
        <v>14.629999999999999</v>
      </c>
      <c r="F113" s="6">
        <f t="shared" si="17"/>
        <v>63.06</v>
      </c>
      <c r="G113" s="6">
        <f t="shared" si="17"/>
        <v>401.31</v>
      </c>
      <c r="H113" s="19"/>
    </row>
    <row r="114" spans="1:8" ht="37.5" x14ac:dyDescent="0.3">
      <c r="A114" s="23" t="s">
        <v>17</v>
      </c>
      <c r="B114" s="2" t="s">
        <v>66</v>
      </c>
      <c r="C114" s="4">
        <v>150</v>
      </c>
      <c r="D114" s="4">
        <v>3.9</v>
      </c>
      <c r="E114" s="4">
        <v>9.3000000000000007</v>
      </c>
      <c r="F114" s="4">
        <v>11.55</v>
      </c>
      <c r="G114" s="4">
        <v>141</v>
      </c>
      <c r="H114" s="19">
        <v>59</v>
      </c>
    </row>
    <row r="115" spans="1:8" x14ac:dyDescent="0.3">
      <c r="A115" s="23"/>
      <c r="B115" s="2" t="s">
        <v>67</v>
      </c>
      <c r="C115" s="4">
        <v>140</v>
      </c>
      <c r="D115" s="4">
        <v>10.36</v>
      </c>
      <c r="E115" s="4">
        <v>11.62</v>
      </c>
      <c r="F115" s="4">
        <v>25.76</v>
      </c>
      <c r="G115" s="4">
        <v>243.6</v>
      </c>
      <c r="H115" s="19">
        <v>76</v>
      </c>
    </row>
    <row r="116" spans="1:8" x14ac:dyDescent="0.3">
      <c r="A116" s="23"/>
      <c r="B116" s="2" t="s">
        <v>68</v>
      </c>
      <c r="C116" s="4">
        <v>30</v>
      </c>
      <c r="D116" s="4">
        <v>0.25</v>
      </c>
      <c r="E116" s="4">
        <v>0.05</v>
      </c>
      <c r="F116" s="4">
        <v>0.5</v>
      </c>
      <c r="G116" s="4">
        <v>3.9</v>
      </c>
      <c r="H116" s="19">
        <v>11</v>
      </c>
    </row>
    <row r="117" spans="1:8" x14ac:dyDescent="0.3">
      <c r="A117" s="23"/>
      <c r="B117" s="2" t="s">
        <v>21</v>
      </c>
      <c r="C117" s="4">
        <v>150</v>
      </c>
      <c r="D117" s="4">
        <v>0.78</v>
      </c>
      <c r="E117" s="4">
        <v>0</v>
      </c>
      <c r="F117" s="4">
        <v>20.22</v>
      </c>
      <c r="G117" s="4">
        <v>80.58</v>
      </c>
      <c r="H117" s="19">
        <v>154</v>
      </c>
    </row>
    <row r="118" spans="1:8" x14ac:dyDescent="0.3">
      <c r="A118" s="23"/>
      <c r="B118" s="2" t="s">
        <v>23</v>
      </c>
      <c r="C118" s="4">
        <v>30</v>
      </c>
      <c r="D118" s="4">
        <v>1.84</v>
      </c>
      <c r="E118" s="4">
        <v>0.06</v>
      </c>
      <c r="F118" s="4">
        <v>5.66</v>
      </c>
      <c r="G118" s="4">
        <v>102</v>
      </c>
      <c r="H118" s="19">
        <v>3</v>
      </c>
    </row>
    <row r="119" spans="1:8" x14ac:dyDescent="0.3">
      <c r="A119" s="3" t="s">
        <v>24</v>
      </c>
      <c r="B119" s="2"/>
      <c r="C119" s="4"/>
      <c r="D119" s="6">
        <f>SUM(D114:D118)</f>
        <v>17.13</v>
      </c>
      <c r="E119" s="6">
        <f t="shared" ref="E119:G119" si="18">SUM(E114:E118)</f>
        <v>21.03</v>
      </c>
      <c r="F119" s="6">
        <f t="shared" si="18"/>
        <v>63.69</v>
      </c>
      <c r="G119" s="6">
        <f t="shared" si="18"/>
        <v>571.07999999999993</v>
      </c>
      <c r="H119" s="19"/>
    </row>
    <row r="120" spans="1:8" x14ac:dyDescent="0.3">
      <c r="A120" s="23" t="s">
        <v>25</v>
      </c>
      <c r="B120" s="9" t="s">
        <v>95</v>
      </c>
      <c r="C120" s="4">
        <v>120</v>
      </c>
      <c r="D120" s="4">
        <v>6.16</v>
      </c>
      <c r="E120" s="4">
        <v>5.53</v>
      </c>
      <c r="F120" s="4">
        <v>18.420000000000002</v>
      </c>
      <c r="G120" s="4">
        <v>148</v>
      </c>
      <c r="H120" s="19">
        <v>166</v>
      </c>
    </row>
    <row r="121" spans="1:8" x14ac:dyDescent="0.3">
      <c r="A121" s="23"/>
      <c r="B121" s="16" t="s">
        <v>47</v>
      </c>
      <c r="C121" s="15">
        <v>30</v>
      </c>
      <c r="D121" s="15">
        <v>0.56999999999999995</v>
      </c>
      <c r="E121" s="15">
        <v>2.67</v>
      </c>
      <c r="F121" s="15">
        <v>2.31</v>
      </c>
      <c r="G121" s="15">
        <v>35.700000000000003</v>
      </c>
      <c r="H121" s="19">
        <v>12</v>
      </c>
    </row>
    <row r="122" spans="1:8" x14ac:dyDescent="0.3">
      <c r="A122" s="23"/>
      <c r="B122" s="2" t="s">
        <v>15</v>
      </c>
      <c r="C122" s="4">
        <v>150</v>
      </c>
      <c r="D122" s="4">
        <v>0.75</v>
      </c>
      <c r="E122" s="4">
        <v>0.15</v>
      </c>
      <c r="F122" s="4">
        <v>15.15</v>
      </c>
      <c r="G122" s="4">
        <v>69</v>
      </c>
      <c r="H122" s="19">
        <v>163</v>
      </c>
    </row>
    <row r="123" spans="1:8" x14ac:dyDescent="0.3">
      <c r="A123" s="23"/>
      <c r="B123" s="2" t="s">
        <v>28</v>
      </c>
      <c r="C123" s="4">
        <v>35</v>
      </c>
      <c r="D123" s="4">
        <v>2.25</v>
      </c>
      <c r="E123" s="4">
        <v>2.94</v>
      </c>
      <c r="F123" s="4">
        <v>22.32</v>
      </c>
      <c r="G123" s="4">
        <v>125.1</v>
      </c>
      <c r="H123" s="19">
        <v>180</v>
      </c>
    </row>
    <row r="124" spans="1:8" x14ac:dyDescent="0.3">
      <c r="A124" s="23"/>
      <c r="B124" s="2" t="s">
        <v>23</v>
      </c>
      <c r="C124" s="4">
        <v>30</v>
      </c>
      <c r="D124" s="4">
        <v>1.84</v>
      </c>
      <c r="E124" s="4">
        <v>0.06</v>
      </c>
      <c r="F124" s="4">
        <v>5.66</v>
      </c>
      <c r="G124" s="4">
        <v>102</v>
      </c>
      <c r="H124" s="19">
        <v>3</v>
      </c>
    </row>
    <row r="125" spans="1:8" ht="37.5" x14ac:dyDescent="0.3">
      <c r="A125" s="3" t="s">
        <v>29</v>
      </c>
      <c r="B125" s="2"/>
      <c r="C125" s="4"/>
      <c r="D125" s="6">
        <f>SUM(D120:D124)</f>
        <v>11.57</v>
      </c>
      <c r="E125" s="6">
        <f>SUM(E120:E124)</f>
        <v>11.35</v>
      </c>
      <c r="F125" s="6">
        <f>SUM(F120:F124)</f>
        <v>63.86</v>
      </c>
      <c r="G125" s="6">
        <f>SUM(G120:G124)</f>
        <v>479.79999999999995</v>
      </c>
      <c r="H125" s="19"/>
    </row>
    <row r="126" spans="1:8" x14ac:dyDescent="0.3">
      <c r="A126" s="3" t="s">
        <v>30</v>
      </c>
      <c r="B126" s="2"/>
      <c r="C126" s="4"/>
      <c r="D126" s="6">
        <f>D125+D119+D113</f>
        <v>41.230000000000004</v>
      </c>
      <c r="E126" s="6">
        <f t="shared" ref="E126:G126" si="19">E125+E119+E113</f>
        <v>47.010000000000005</v>
      </c>
      <c r="F126" s="6">
        <f t="shared" si="19"/>
        <v>190.61</v>
      </c>
      <c r="G126" s="6">
        <f t="shared" si="19"/>
        <v>1452.1899999999998</v>
      </c>
      <c r="H126" s="19"/>
    </row>
    <row r="127" spans="1:8" x14ac:dyDescent="0.3">
      <c r="A127" s="3" t="s">
        <v>90</v>
      </c>
      <c r="B127" s="2"/>
      <c r="C127" s="4"/>
      <c r="D127" s="4"/>
      <c r="E127" s="4"/>
      <c r="F127" s="4"/>
      <c r="G127" s="4"/>
      <c r="H127" s="19"/>
    </row>
    <row r="128" spans="1:8" x14ac:dyDescent="0.3">
      <c r="A128" s="23" t="s">
        <v>70</v>
      </c>
      <c r="B128" s="2" t="s">
        <v>31</v>
      </c>
      <c r="C128" s="4">
        <v>160</v>
      </c>
      <c r="D128" s="4">
        <v>4.32</v>
      </c>
      <c r="E128" s="4">
        <v>4</v>
      </c>
      <c r="F128" s="4">
        <v>22.88</v>
      </c>
      <c r="G128" s="4">
        <v>142.4</v>
      </c>
      <c r="H128" s="19">
        <v>26</v>
      </c>
    </row>
    <row r="129" spans="1:8" x14ac:dyDescent="0.3">
      <c r="A129" s="23"/>
      <c r="B129" s="2" t="s">
        <v>11</v>
      </c>
      <c r="C129" s="5" t="s">
        <v>86</v>
      </c>
      <c r="D129" s="4">
        <v>1.54</v>
      </c>
      <c r="E129" s="4">
        <v>3.46</v>
      </c>
      <c r="F129" s="4">
        <v>9.75</v>
      </c>
      <c r="G129" s="4">
        <v>78</v>
      </c>
      <c r="H129" s="19">
        <v>13</v>
      </c>
    </row>
    <row r="130" spans="1:8" x14ac:dyDescent="0.3">
      <c r="A130" s="23"/>
      <c r="B130" s="2" t="s">
        <v>32</v>
      </c>
      <c r="C130" s="4">
        <v>4</v>
      </c>
      <c r="D130" s="4">
        <v>1.04</v>
      </c>
      <c r="E130" s="4">
        <v>1.07</v>
      </c>
      <c r="F130" s="4">
        <v>0</v>
      </c>
      <c r="G130" s="4">
        <v>14.08</v>
      </c>
      <c r="H130" s="19">
        <v>6</v>
      </c>
    </row>
    <row r="131" spans="1:8" x14ac:dyDescent="0.3">
      <c r="A131" s="23"/>
      <c r="B131" s="2" t="s">
        <v>33</v>
      </c>
      <c r="C131" s="4">
        <v>150</v>
      </c>
      <c r="D131" s="4">
        <v>0.21</v>
      </c>
      <c r="E131" s="4">
        <v>0.03</v>
      </c>
      <c r="F131" s="4">
        <v>0.18</v>
      </c>
      <c r="G131" s="4">
        <v>127.36</v>
      </c>
      <c r="H131" s="19">
        <v>147</v>
      </c>
    </row>
    <row r="132" spans="1:8" x14ac:dyDescent="0.3">
      <c r="A132" s="3" t="s">
        <v>14</v>
      </c>
      <c r="B132" s="2" t="s">
        <v>34</v>
      </c>
      <c r="C132" s="4">
        <v>95</v>
      </c>
      <c r="D132" s="4">
        <v>0.38</v>
      </c>
      <c r="E132" s="4">
        <v>0.38</v>
      </c>
      <c r="F132" s="4">
        <v>9.31</v>
      </c>
      <c r="G132" s="4">
        <v>44.65</v>
      </c>
      <c r="H132" s="19">
        <v>178</v>
      </c>
    </row>
    <row r="133" spans="1:8" ht="37.5" x14ac:dyDescent="0.3">
      <c r="A133" s="3" t="s">
        <v>16</v>
      </c>
      <c r="B133" s="2"/>
      <c r="C133" s="4"/>
      <c r="D133" s="6">
        <f>SUM(D128:D132)</f>
        <v>7.49</v>
      </c>
      <c r="E133" s="6">
        <f t="shared" ref="E133:G133" si="20">SUM(E128:E132)</f>
        <v>8.94</v>
      </c>
      <c r="F133" s="6">
        <f t="shared" si="20"/>
        <v>42.12</v>
      </c>
      <c r="G133" s="6">
        <f t="shared" si="20"/>
        <v>406.49</v>
      </c>
      <c r="H133" s="19"/>
    </row>
    <row r="134" spans="1:8" ht="37.5" x14ac:dyDescent="0.3">
      <c r="A134" s="23" t="s">
        <v>17</v>
      </c>
      <c r="B134" s="2" t="s">
        <v>71</v>
      </c>
      <c r="C134" s="4">
        <v>150</v>
      </c>
      <c r="D134" s="4">
        <v>2.5299999999999998</v>
      </c>
      <c r="E134" s="4">
        <v>1.42</v>
      </c>
      <c r="F134" s="4">
        <v>9.18</v>
      </c>
      <c r="G134" s="4">
        <v>71.05</v>
      </c>
      <c r="H134" s="19">
        <v>53</v>
      </c>
    </row>
    <row r="135" spans="1:8" x14ac:dyDescent="0.3">
      <c r="A135" s="23"/>
      <c r="B135" s="2" t="s">
        <v>72</v>
      </c>
      <c r="C135" s="4">
        <v>110</v>
      </c>
      <c r="D135" s="4">
        <v>4.08</v>
      </c>
      <c r="E135" s="4">
        <v>4.08</v>
      </c>
      <c r="F135" s="4">
        <v>25.05</v>
      </c>
      <c r="G135" s="4">
        <v>153</v>
      </c>
      <c r="H135" s="19">
        <v>29</v>
      </c>
    </row>
    <row r="136" spans="1:8" x14ac:dyDescent="0.3">
      <c r="A136" s="23"/>
      <c r="B136" s="2" t="s">
        <v>73</v>
      </c>
      <c r="C136" s="4">
        <v>50</v>
      </c>
      <c r="D136" s="4">
        <v>7.2</v>
      </c>
      <c r="E136" s="4">
        <v>2.89</v>
      </c>
      <c r="F136" s="4">
        <v>1.77</v>
      </c>
      <c r="G136" s="4">
        <v>60.75</v>
      </c>
      <c r="H136" s="19">
        <v>77</v>
      </c>
    </row>
    <row r="137" spans="1:8" x14ac:dyDescent="0.3">
      <c r="A137" s="23"/>
      <c r="B137" s="2" t="s">
        <v>21</v>
      </c>
      <c r="C137" s="4">
        <v>150</v>
      </c>
      <c r="D137" s="4">
        <v>0.78</v>
      </c>
      <c r="E137" s="4">
        <v>0</v>
      </c>
      <c r="F137" s="4">
        <v>20.22</v>
      </c>
      <c r="G137" s="4">
        <v>80.58</v>
      </c>
      <c r="H137" s="19">
        <v>154</v>
      </c>
    </row>
    <row r="138" spans="1:8" x14ac:dyDescent="0.3">
      <c r="A138" s="23"/>
      <c r="B138" s="2" t="s">
        <v>23</v>
      </c>
      <c r="C138" s="4">
        <v>30</v>
      </c>
      <c r="D138" s="4">
        <v>1.84</v>
      </c>
      <c r="E138" s="4">
        <v>0.06</v>
      </c>
      <c r="F138" s="4">
        <v>5.66</v>
      </c>
      <c r="G138" s="4">
        <v>102</v>
      </c>
      <c r="H138" s="19">
        <v>3</v>
      </c>
    </row>
    <row r="139" spans="1:8" x14ac:dyDescent="0.3">
      <c r="A139" s="3" t="s">
        <v>24</v>
      </c>
      <c r="B139" s="2"/>
      <c r="C139" s="4"/>
      <c r="D139" s="6">
        <f>SUM(D134:D138)</f>
        <v>16.43</v>
      </c>
      <c r="E139" s="6">
        <f t="shared" ref="E139:G139" si="21">SUM(E134:E138)</f>
        <v>8.4500000000000011</v>
      </c>
      <c r="F139" s="6">
        <f t="shared" si="21"/>
        <v>61.88000000000001</v>
      </c>
      <c r="G139" s="6">
        <f t="shared" si="21"/>
        <v>467.38</v>
      </c>
      <c r="H139" s="19"/>
    </row>
    <row r="140" spans="1:8" x14ac:dyDescent="0.3">
      <c r="A140" s="23" t="s">
        <v>37</v>
      </c>
      <c r="B140" s="2" t="s">
        <v>74</v>
      </c>
      <c r="C140" s="4">
        <v>120</v>
      </c>
      <c r="D140" s="4">
        <v>2.3199999999999998</v>
      </c>
      <c r="E140" s="4">
        <v>3.38</v>
      </c>
      <c r="F140" s="4">
        <v>12.94</v>
      </c>
      <c r="G140" s="4">
        <v>115.55</v>
      </c>
      <c r="H140" s="19">
        <v>112</v>
      </c>
    </row>
    <row r="141" spans="1:8" x14ac:dyDescent="0.3">
      <c r="A141" s="23"/>
      <c r="B141" s="2" t="s">
        <v>75</v>
      </c>
      <c r="C141" s="4">
        <v>40</v>
      </c>
      <c r="D141" s="4">
        <v>4.95</v>
      </c>
      <c r="E141" s="4">
        <v>4.8099999999999996</v>
      </c>
      <c r="F141" s="4">
        <v>0.8</v>
      </c>
      <c r="G141" s="4">
        <v>66.36</v>
      </c>
      <c r="H141" s="19">
        <v>7</v>
      </c>
    </row>
    <row r="142" spans="1:8" x14ac:dyDescent="0.3">
      <c r="A142" s="23"/>
      <c r="B142" s="2" t="s">
        <v>42</v>
      </c>
      <c r="C142" s="4">
        <v>150</v>
      </c>
      <c r="D142" s="4">
        <v>9</v>
      </c>
      <c r="E142" s="4">
        <v>2.29</v>
      </c>
      <c r="F142" s="4">
        <v>9.75</v>
      </c>
      <c r="G142" s="4">
        <v>36.96</v>
      </c>
      <c r="H142" s="19">
        <v>160</v>
      </c>
    </row>
    <row r="143" spans="1:8" x14ac:dyDescent="0.3">
      <c r="A143" s="23"/>
      <c r="B143" s="2" t="s">
        <v>23</v>
      </c>
      <c r="C143" s="4">
        <v>30</v>
      </c>
      <c r="D143" s="4">
        <v>1.84</v>
      </c>
      <c r="E143" s="4">
        <v>0.06</v>
      </c>
      <c r="F143" s="4">
        <v>5.66</v>
      </c>
      <c r="G143" s="4">
        <v>102</v>
      </c>
      <c r="H143" s="19">
        <v>3</v>
      </c>
    </row>
    <row r="144" spans="1:8" x14ac:dyDescent="0.3">
      <c r="A144" s="23"/>
      <c r="B144" s="2" t="s">
        <v>76</v>
      </c>
      <c r="C144" s="4">
        <v>50</v>
      </c>
      <c r="D144" s="4">
        <v>3.5</v>
      </c>
      <c r="E144" s="4">
        <v>5.89</v>
      </c>
      <c r="F144" s="4">
        <v>26.72</v>
      </c>
      <c r="G144" s="4">
        <v>174.44</v>
      </c>
      <c r="H144" s="19"/>
    </row>
    <row r="145" spans="1:8" ht="37.5" x14ac:dyDescent="0.3">
      <c r="A145" s="3" t="s">
        <v>29</v>
      </c>
      <c r="B145" s="2"/>
      <c r="C145" s="4"/>
      <c r="D145" s="6">
        <f>SUM(D140:D144)</f>
        <v>21.61</v>
      </c>
      <c r="E145" s="6">
        <f t="shared" ref="E145:G145" si="22">SUM(E140:E144)</f>
        <v>16.43</v>
      </c>
      <c r="F145" s="6">
        <f t="shared" si="22"/>
        <v>55.870000000000005</v>
      </c>
      <c r="G145" s="6">
        <f t="shared" si="22"/>
        <v>495.31</v>
      </c>
      <c r="H145" s="19"/>
    </row>
    <row r="146" spans="1:8" x14ac:dyDescent="0.3">
      <c r="A146" s="3" t="s">
        <v>30</v>
      </c>
      <c r="B146" s="2"/>
      <c r="C146" s="4"/>
      <c r="D146" s="6">
        <f>D145+D139+D133</f>
        <v>45.53</v>
      </c>
      <c r="E146" s="6">
        <f t="shared" ref="E146:G146" si="23">E145+E139+E133</f>
        <v>33.82</v>
      </c>
      <c r="F146" s="6">
        <f t="shared" si="23"/>
        <v>159.87</v>
      </c>
      <c r="G146" s="6">
        <f t="shared" si="23"/>
        <v>1369.18</v>
      </c>
      <c r="H146" s="19"/>
    </row>
    <row r="147" spans="1:8" x14ac:dyDescent="0.3">
      <c r="A147" s="3" t="s">
        <v>91</v>
      </c>
      <c r="B147" s="2"/>
      <c r="C147" s="4"/>
      <c r="D147" s="4"/>
      <c r="E147" s="4"/>
      <c r="F147" s="4"/>
      <c r="G147" s="4"/>
      <c r="H147" s="19"/>
    </row>
    <row r="148" spans="1:8" ht="37.5" x14ac:dyDescent="0.3">
      <c r="A148" s="23" t="s">
        <v>9</v>
      </c>
      <c r="B148" s="2" t="s">
        <v>77</v>
      </c>
      <c r="C148" s="4">
        <v>160</v>
      </c>
      <c r="D148" s="4">
        <v>4.8</v>
      </c>
      <c r="E148" s="4">
        <v>4.16</v>
      </c>
      <c r="F148" s="4">
        <v>26.88</v>
      </c>
      <c r="G148" s="4">
        <v>156.80000000000001</v>
      </c>
      <c r="H148" s="19">
        <v>26</v>
      </c>
    </row>
    <row r="149" spans="1:8" x14ac:dyDescent="0.3">
      <c r="A149" s="23"/>
      <c r="B149" s="2" t="s">
        <v>11</v>
      </c>
      <c r="C149" s="5" t="s">
        <v>86</v>
      </c>
      <c r="D149" s="4">
        <v>1.54</v>
      </c>
      <c r="E149" s="4">
        <v>3.46</v>
      </c>
      <c r="F149" s="4">
        <v>9.75</v>
      </c>
      <c r="G149" s="4">
        <v>78</v>
      </c>
      <c r="H149" s="19">
        <v>13</v>
      </c>
    </row>
    <row r="150" spans="1:8" x14ac:dyDescent="0.3">
      <c r="A150" s="23"/>
      <c r="B150" s="2" t="s">
        <v>32</v>
      </c>
      <c r="C150" s="4">
        <v>4</v>
      </c>
      <c r="D150" s="4">
        <v>1.04</v>
      </c>
      <c r="E150" s="4">
        <v>1.07</v>
      </c>
      <c r="F150" s="4">
        <v>0</v>
      </c>
      <c r="G150" s="4">
        <v>14.08</v>
      </c>
      <c r="H150" s="19">
        <v>6</v>
      </c>
    </row>
    <row r="151" spans="1:8" x14ac:dyDescent="0.3">
      <c r="A151" s="23"/>
      <c r="B151" s="2" t="s">
        <v>42</v>
      </c>
      <c r="C151" s="4">
        <v>150</v>
      </c>
      <c r="D151" s="4">
        <v>9</v>
      </c>
      <c r="E151" s="4">
        <v>2.29</v>
      </c>
      <c r="F151" s="4">
        <v>9.75</v>
      </c>
      <c r="G151" s="4">
        <v>36.96</v>
      </c>
      <c r="H151" s="19">
        <v>160</v>
      </c>
    </row>
    <row r="152" spans="1:8" x14ac:dyDescent="0.3">
      <c r="A152" s="3" t="s">
        <v>14</v>
      </c>
      <c r="B152" s="2" t="s">
        <v>56</v>
      </c>
      <c r="C152" s="4">
        <v>150</v>
      </c>
      <c r="D152" s="4">
        <v>5.82</v>
      </c>
      <c r="E152" s="4">
        <v>5.82</v>
      </c>
      <c r="F152" s="4">
        <v>13.39</v>
      </c>
      <c r="G152" s="4">
        <v>52.03</v>
      </c>
      <c r="H152" s="19">
        <v>17</v>
      </c>
    </row>
    <row r="153" spans="1:8" ht="37.5" x14ac:dyDescent="0.3">
      <c r="A153" s="3" t="s">
        <v>16</v>
      </c>
      <c r="B153" s="2"/>
      <c r="C153" s="4"/>
      <c r="D153" s="6">
        <f>SUM(D148:D152)</f>
        <v>22.2</v>
      </c>
      <c r="E153" s="6">
        <f>SUM(E148:E152)</f>
        <v>16.8</v>
      </c>
      <c r="F153" s="6">
        <f>SUM(F148:F152)</f>
        <v>59.769999999999996</v>
      </c>
      <c r="G153" s="6">
        <f>SUM(G148:G152)</f>
        <v>337.87</v>
      </c>
      <c r="H153" s="19"/>
    </row>
    <row r="154" spans="1:8" ht="37.5" x14ac:dyDescent="0.3">
      <c r="A154" s="23" t="s">
        <v>17</v>
      </c>
      <c r="B154" s="2" t="s">
        <v>78</v>
      </c>
      <c r="C154" s="4">
        <v>150</v>
      </c>
      <c r="D154" s="4">
        <v>3.99</v>
      </c>
      <c r="E154" s="4">
        <v>0.32</v>
      </c>
      <c r="F154" s="4">
        <v>9.07</v>
      </c>
      <c r="G154" s="4">
        <v>75.150000000000006</v>
      </c>
      <c r="H154" s="19">
        <v>51</v>
      </c>
    </row>
    <row r="155" spans="1:8" x14ac:dyDescent="0.3">
      <c r="A155" s="23"/>
      <c r="B155" s="2" t="s">
        <v>79</v>
      </c>
      <c r="C155" s="4">
        <v>140</v>
      </c>
      <c r="D155" s="4">
        <v>17.7</v>
      </c>
      <c r="E155" s="4">
        <v>13.29</v>
      </c>
      <c r="F155" s="4">
        <v>9.06</v>
      </c>
      <c r="G155" s="4">
        <v>236.22</v>
      </c>
      <c r="H155" s="19">
        <v>95</v>
      </c>
    </row>
    <row r="156" spans="1:8" x14ac:dyDescent="0.3">
      <c r="A156" s="23"/>
      <c r="B156" s="2" t="s">
        <v>80</v>
      </c>
      <c r="C156" s="4">
        <v>40</v>
      </c>
      <c r="D156" s="4">
        <v>0.85</v>
      </c>
      <c r="E156" s="4">
        <v>1.79</v>
      </c>
      <c r="F156" s="4">
        <v>1.86</v>
      </c>
      <c r="G156" s="4">
        <v>31.92</v>
      </c>
      <c r="H156" s="19">
        <v>111</v>
      </c>
    </row>
    <row r="157" spans="1:8" x14ac:dyDescent="0.3">
      <c r="A157" s="23"/>
      <c r="B157" s="2" t="s">
        <v>21</v>
      </c>
      <c r="C157" s="4">
        <v>150</v>
      </c>
      <c r="D157" s="4">
        <v>0.78</v>
      </c>
      <c r="E157" s="4">
        <v>0</v>
      </c>
      <c r="F157" s="4">
        <v>20.22</v>
      </c>
      <c r="G157" s="4">
        <v>80.58</v>
      </c>
      <c r="H157" s="19">
        <v>154</v>
      </c>
    </row>
    <row r="158" spans="1:8" x14ac:dyDescent="0.3">
      <c r="A158" s="23"/>
      <c r="B158" s="2" t="s">
        <v>23</v>
      </c>
      <c r="C158" s="4">
        <v>30</v>
      </c>
      <c r="D158" s="4">
        <v>1.84</v>
      </c>
      <c r="E158" s="4">
        <v>0.06</v>
      </c>
      <c r="F158" s="4">
        <v>5.66</v>
      </c>
      <c r="G158" s="4">
        <v>102</v>
      </c>
      <c r="H158" s="19">
        <v>3</v>
      </c>
    </row>
    <row r="159" spans="1:8" x14ac:dyDescent="0.3">
      <c r="A159" s="3" t="s">
        <v>24</v>
      </c>
      <c r="B159" s="2"/>
      <c r="C159" s="4"/>
      <c r="D159" s="6">
        <f>SUM(D154:D158)</f>
        <v>25.16</v>
      </c>
      <c r="E159" s="6">
        <f t="shared" ref="E159:G159" si="24">SUM(E154:E158)</f>
        <v>15.459999999999999</v>
      </c>
      <c r="F159" s="6">
        <f t="shared" si="24"/>
        <v>45.870000000000005</v>
      </c>
      <c r="G159" s="6">
        <f t="shared" si="24"/>
        <v>525.87</v>
      </c>
      <c r="H159" s="19"/>
    </row>
    <row r="160" spans="1:8" x14ac:dyDescent="0.3">
      <c r="A160" s="23" t="s">
        <v>37</v>
      </c>
      <c r="B160" s="2" t="s">
        <v>26</v>
      </c>
      <c r="C160" s="4">
        <v>150</v>
      </c>
      <c r="D160" s="4">
        <v>6.1</v>
      </c>
      <c r="E160" s="4">
        <v>1.56</v>
      </c>
      <c r="F160" s="4">
        <v>9.99</v>
      </c>
      <c r="G160" s="4">
        <v>90.51</v>
      </c>
      <c r="H160" s="19">
        <v>56</v>
      </c>
    </row>
    <row r="161" spans="1:8" x14ac:dyDescent="0.3">
      <c r="A161" s="23"/>
      <c r="B161" s="2" t="s">
        <v>48</v>
      </c>
      <c r="C161" s="4">
        <v>150</v>
      </c>
      <c r="D161" s="4">
        <v>0</v>
      </c>
      <c r="E161" s="4">
        <v>0</v>
      </c>
      <c r="F161" s="4">
        <v>14.7</v>
      </c>
      <c r="G161" s="4">
        <v>60</v>
      </c>
      <c r="H161" s="19">
        <v>151</v>
      </c>
    </row>
    <row r="162" spans="1:8" x14ac:dyDescent="0.3">
      <c r="A162" s="23"/>
      <c r="B162" s="2" t="s">
        <v>23</v>
      </c>
      <c r="C162" s="4">
        <v>30</v>
      </c>
      <c r="D162" s="4">
        <v>1.84</v>
      </c>
      <c r="E162" s="4">
        <v>0.06</v>
      </c>
      <c r="F162" s="4">
        <v>5.66</v>
      </c>
      <c r="G162" s="4">
        <v>102</v>
      </c>
      <c r="H162" s="19">
        <v>3</v>
      </c>
    </row>
    <row r="163" spans="1:8" x14ac:dyDescent="0.3">
      <c r="A163" s="23"/>
      <c r="B163" s="2" t="s">
        <v>49</v>
      </c>
      <c r="C163" s="4">
        <v>35</v>
      </c>
      <c r="D163" s="4">
        <v>2.06</v>
      </c>
      <c r="E163" s="4">
        <v>1.64</v>
      </c>
      <c r="F163" s="4">
        <v>26.25</v>
      </c>
      <c r="G163" s="4">
        <v>128.1</v>
      </c>
      <c r="H163" s="19">
        <v>182</v>
      </c>
    </row>
    <row r="164" spans="1:8" ht="37.5" x14ac:dyDescent="0.3">
      <c r="A164" s="3" t="s">
        <v>29</v>
      </c>
      <c r="B164" s="2"/>
      <c r="C164" s="4"/>
      <c r="D164" s="6">
        <f>SUM(D160:D163)</f>
        <v>10</v>
      </c>
      <c r="E164" s="6">
        <f t="shared" ref="E164:G164" si="25">SUM(E160:E163)</f>
        <v>3.26</v>
      </c>
      <c r="F164" s="6">
        <f t="shared" si="25"/>
        <v>56.599999999999994</v>
      </c>
      <c r="G164" s="6">
        <f t="shared" si="25"/>
        <v>380.61</v>
      </c>
      <c r="H164" s="19"/>
    </row>
    <row r="165" spans="1:8" x14ac:dyDescent="0.3">
      <c r="A165" s="3" t="s">
        <v>30</v>
      </c>
      <c r="B165" s="2"/>
      <c r="C165" s="4"/>
      <c r="D165" s="6">
        <f>D164+D159+D153</f>
        <v>57.36</v>
      </c>
      <c r="E165" s="6">
        <f t="shared" ref="E165:G165" si="26">E164+E159+E153</f>
        <v>35.519999999999996</v>
      </c>
      <c r="F165" s="6">
        <f t="shared" si="26"/>
        <v>162.24</v>
      </c>
      <c r="G165" s="6">
        <f t="shared" si="26"/>
        <v>1244.3499999999999</v>
      </c>
      <c r="H165" s="19"/>
    </row>
    <row r="166" spans="1:8" x14ac:dyDescent="0.3">
      <c r="A166" s="3" t="s">
        <v>92</v>
      </c>
      <c r="B166" s="2"/>
      <c r="C166" s="4"/>
      <c r="D166" s="4"/>
      <c r="E166" s="4"/>
      <c r="F166" s="4"/>
      <c r="G166" s="4"/>
      <c r="H166" s="19"/>
    </row>
    <row r="167" spans="1:8" x14ac:dyDescent="0.3">
      <c r="A167" s="23" t="s">
        <v>9</v>
      </c>
      <c r="B167" s="2" t="s">
        <v>81</v>
      </c>
      <c r="C167" s="4">
        <v>160</v>
      </c>
      <c r="D167" s="4">
        <v>5.95</v>
      </c>
      <c r="E167" s="4">
        <v>3.72</v>
      </c>
      <c r="F167" s="4">
        <v>25.97</v>
      </c>
      <c r="G167" s="4">
        <v>160.31</v>
      </c>
      <c r="H167" s="19">
        <v>27</v>
      </c>
    </row>
    <row r="168" spans="1:8" x14ac:dyDescent="0.3">
      <c r="A168" s="23"/>
      <c r="B168" s="2" t="s">
        <v>11</v>
      </c>
      <c r="C168" s="5" t="s">
        <v>86</v>
      </c>
      <c r="D168" s="4">
        <v>1.54</v>
      </c>
      <c r="E168" s="4">
        <v>3.46</v>
      </c>
      <c r="F168" s="4">
        <v>9.75</v>
      </c>
      <c r="G168" s="4">
        <v>78</v>
      </c>
      <c r="H168" s="19">
        <v>13</v>
      </c>
    </row>
    <row r="169" spans="1:8" x14ac:dyDescent="0.3">
      <c r="A169" s="23"/>
      <c r="B169" s="2" t="s">
        <v>32</v>
      </c>
      <c r="C169" s="4">
        <v>4</v>
      </c>
      <c r="D169" s="4">
        <v>1.04</v>
      </c>
      <c r="E169" s="4">
        <v>1.07</v>
      </c>
      <c r="F169" s="4">
        <v>0</v>
      </c>
      <c r="G169" s="4">
        <v>14.08</v>
      </c>
      <c r="H169" s="19">
        <v>6</v>
      </c>
    </row>
    <row r="170" spans="1:8" x14ac:dyDescent="0.3">
      <c r="A170" s="23"/>
      <c r="B170" s="2" t="s">
        <v>13</v>
      </c>
      <c r="C170" s="4">
        <v>150</v>
      </c>
      <c r="D170" s="4">
        <v>1.08</v>
      </c>
      <c r="E170" s="4">
        <v>1.08</v>
      </c>
      <c r="F170" s="4">
        <v>11.67</v>
      </c>
      <c r="G170" s="4">
        <v>76.67</v>
      </c>
      <c r="H170" s="19">
        <v>149</v>
      </c>
    </row>
    <row r="171" spans="1:8" x14ac:dyDescent="0.3">
      <c r="A171" s="3" t="s">
        <v>14</v>
      </c>
      <c r="B171" s="2" t="s">
        <v>34</v>
      </c>
      <c r="C171" s="4">
        <v>95</v>
      </c>
      <c r="D171" s="4">
        <v>0.38</v>
      </c>
      <c r="E171" s="4">
        <v>0.38</v>
      </c>
      <c r="F171" s="4">
        <v>9.31</v>
      </c>
      <c r="G171" s="4">
        <v>44.65</v>
      </c>
      <c r="H171" s="19">
        <v>178</v>
      </c>
    </row>
    <row r="172" spans="1:8" ht="37.5" x14ac:dyDescent="0.3">
      <c r="A172" s="3" t="s">
        <v>16</v>
      </c>
      <c r="B172" s="2"/>
      <c r="C172" s="4"/>
      <c r="D172" s="6">
        <f>SUM(D167:D171)</f>
        <v>9.990000000000002</v>
      </c>
      <c r="E172" s="6">
        <f t="shared" ref="E172:G172" si="27">SUM(E167:E171)</f>
        <v>9.7100000000000009</v>
      </c>
      <c r="F172" s="6">
        <f t="shared" si="27"/>
        <v>56.7</v>
      </c>
      <c r="G172" s="6">
        <f t="shared" si="27"/>
        <v>373.71</v>
      </c>
      <c r="H172" s="19"/>
    </row>
    <row r="173" spans="1:8" x14ac:dyDescent="0.3">
      <c r="A173" s="23" t="s">
        <v>17</v>
      </c>
      <c r="B173" s="2" t="s">
        <v>82</v>
      </c>
      <c r="C173" s="4">
        <v>150</v>
      </c>
      <c r="D173" s="4">
        <v>2.31</v>
      </c>
      <c r="E173" s="4">
        <v>1.3</v>
      </c>
      <c r="F173" s="4">
        <v>4.0599999999999996</v>
      </c>
      <c r="G173" s="4">
        <v>48.73</v>
      </c>
      <c r="H173" s="19">
        <v>44</v>
      </c>
    </row>
    <row r="174" spans="1:8" x14ac:dyDescent="0.3">
      <c r="A174" s="23"/>
      <c r="B174" s="2" t="s">
        <v>69</v>
      </c>
      <c r="C174" s="4">
        <v>110</v>
      </c>
      <c r="D174" s="4">
        <v>3.96</v>
      </c>
      <c r="E174" s="4">
        <v>0.4</v>
      </c>
      <c r="F174" s="4">
        <v>26.8</v>
      </c>
      <c r="G174" s="4">
        <v>128</v>
      </c>
      <c r="H174" s="19">
        <v>132</v>
      </c>
    </row>
    <row r="175" spans="1:8" x14ac:dyDescent="0.3">
      <c r="A175" s="23"/>
      <c r="B175" s="2" t="s">
        <v>83</v>
      </c>
      <c r="C175" s="4">
        <v>50</v>
      </c>
      <c r="D175" s="4">
        <v>8.82</v>
      </c>
      <c r="E175" s="4">
        <v>8.23</v>
      </c>
      <c r="F175" s="4">
        <v>1.1200000000000001</v>
      </c>
      <c r="G175" s="4">
        <v>112.69</v>
      </c>
      <c r="H175" s="19">
        <v>79</v>
      </c>
    </row>
    <row r="176" spans="1:8" x14ac:dyDescent="0.3">
      <c r="A176" s="23"/>
      <c r="B176" s="2" t="s">
        <v>21</v>
      </c>
      <c r="C176" s="4">
        <v>150</v>
      </c>
      <c r="D176" s="4">
        <v>0.78</v>
      </c>
      <c r="E176" s="4">
        <v>0</v>
      </c>
      <c r="F176" s="4">
        <v>20.22</v>
      </c>
      <c r="G176" s="4">
        <v>80.58</v>
      </c>
      <c r="H176" s="19">
        <v>154</v>
      </c>
    </row>
    <row r="177" spans="1:8" x14ac:dyDescent="0.3">
      <c r="A177" s="23"/>
      <c r="B177" s="2" t="s">
        <v>23</v>
      </c>
      <c r="C177" s="4">
        <v>30</v>
      </c>
      <c r="D177" s="4">
        <v>1.84</v>
      </c>
      <c r="E177" s="4">
        <v>0.06</v>
      </c>
      <c r="F177" s="4">
        <v>5.66</v>
      </c>
      <c r="G177" s="4">
        <v>102</v>
      </c>
      <c r="H177" s="19">
        <v>3</v>
      </c>
    </row>
    <row r="178" spans="1:8" x14ac:dyDescent="0.3">
      <c r="A178" s="3" t="s">
        <v>24</v>
      </c>
      <c r="B178" s="2"/>
      <c r="C178" s="4"/>
      <c r="D178" s="6">
        <f>SUM(D173:D177)</f>
        <v>17.71</v>
      </c>
      <c r="E178" s="6">
        <f t="shared" ref="E178:G178" si="28">SUM(E173:E177)</f>
        <v>9.99</v>
      </c>
      <c r="F178" s="6">
        <f t="shared" si="28"/>
        <v>57.86</v>
      </c>
      <c r="G178" s="6">
        <f t="shared" si="28"/>
        <v>471.99999999999994</v>
      </c>
      <c r="H178" s="19"/>
    </row>
    <row r="179" spans="1:8" x14ac:dyDescent="0.3">
      <c r="A179" s="23" t="s">
        <v>37</v>
      </c>
      <c r="B179" s="17" t="s">
        <v>46</v>
      </c>
      <c r="C179" s="18">
        <v>130</v>
      </c>
      <c r="D179" s="18">
        <v>8.64</v>
      </c>
      <c r="E179" s="18">
        <v>9.9700000000000006</v>
      </c>
      <c r="F179" s="18">
        <v>3.53</v>
      </c>
      <c r="G179" s="18">
        <v>137.41999999999999</v>
      </c>
      <c r="H179" s="19">
        <v>134</v>
      </c>
    </row>
    <row r="180" spans="1:8" x14ac:dyDescent="0.3">
      <c r="A180" s="23"/>
      <c r="B180" s="17" t="s">
        <v>105</v>
      </c>
      <c r="C180" s="18">
        <v>40</v>
      </c>
      <c r="D180" s="18">
        <v>4.12</v>
      </c>
      <c r="E180" s="18">
        <v>1.96</v>
      </c>
      <c r="F180" s="18">
        <v>24</v>
      </c>
      <c r="G180" s="18">
        <v>130.12</v>
      </c>
      <c r="H180" s="19">
        <v>189</v>
      </c>
    </row>
    <row r="181" spans="1:8" x14ac:dyDescent="0.3">
      <c r="A181" s="23"/>
      <c r="B181" s="2" t="s">
        <v>23</v>
      </c>
      <c r="C181" s="4">
        <v>30</v>
      </c>
      <c r="D181" s="4">
        <v>1.84</v>
      </c>
      <c r="E181" s="4">
        <v>0.06</v>
      </c>
      <c r="F181" s="4">
        <v>5.66</v>
      </c>
      <c r="G181" s="4">
        <v>102</v>
      </c>
      <c r="H181" s="19">
        <v>3</v>
      </c>
    </row>
    <row r="182" spans="1:8" x14ac:dyDescent="0.3">
      <c r="A182" s="23"/>
      <c r="B182" s="9" t="s">
        <v>106</v>
      </c>
      <c r="C182" s="4">
        <v>25</v>
      </c>
      <c r="D182" s="4">
        <v>2.25</v>
      </c>
      <c r="E182" s="4">
        <v>1.62</v>
      </c>
      <c r="F182" s="4">
        <v>17.25</v>
      </c>
      <c r="G182" s="4">
        <v>92.5</v>
      </c>
      <c r="H182" s="19">
        <v>179</v>
      </c>
    </row>
    <row r="183" spans="1:8" x14ac:dyDescent="0.3">
      <c r="A183" s="23"/>
      <c r="B183" s="2" t="s">
        <v>42</v>
      </c>
      <c r="C183" s="4">
        <v>150</v>
      </c>
      <c r="D183" s="4">
        <v>9</v>
      </c>
      <c r="E183" s="4">
        <v>0.28999999999999998</v>
      </c>
      <c r="F183" s="4">
        <v>9.75</v>
      </c>
      <c r="G183" s="4">
        <v>36.96</v>
      </c>
      <c r="H183" s="19">
        <v>160</v>
      </c>
    </row>
    <row r="184" spans="1:8" ht="37.5" x14ac:dyDescent="0.3">
      <c r="A184" s="3" t="s">
        <v>29</v>
      </c>
      <c r="B184" s="2"/>
      <c r="C184" s="4"/>
      <c r="D184" s="6">
        <f>SUM(D179:D183)</f>
        <v>25.85</v>
      </c>
      <c r="E184" s="6">
        <f t="shared" ref="E184:G184" si="29">SUM(E179:E183)</f>
        <v>13.899999999999999</v>
      </c>
      <c r="F184" s="6">
        <f t="shared" si="29"/>
        <v>60.19</v>
      </c>
      <c r="G184" s="6">
        <f t="shared" si="29"/>
        <v>498.99999999999994</v>
      </c>
      <c r="H184" s="19"/>
    </row>
    <row r="185" spans="1:8" x14ac:dyDescent="0.3">
      <c r="A185" s="3" t="s">
        <v>30</v>
      </c>
      <c r="B185" s="2"/>
      <c r="C185" s="4"/>
      <c r="D185" s="6">
        <f>D184+D178+D172</f>
        <v>53.550000000000004</v>
      </c>
      <c r="E185" s="6">
        <f t="shared" ref="E185:G185" si="30">E184+E178+E172</f>
        <v>33.6</v>
      </c>
      <c r="F185" s="6">
        <f t="shared" si="30"/>
        <v>174.75</v>
      </c>
      <c r="G185" s="6">
        <f t="shared" si="30"/>
        <v>1344.7099999999998</v>
      </c>
      <c r="H185" s="19"/>
    </row>
    <row r="186" spans="1:8" x14ac:dyDescent="0.3">
      <c r="A186" s="3" t="s">
        <v>93</v>
      </c>
      <c r="B186" s="2"/>
      <c r="C186" s="4"/>
      <c r="D186" s="4"/>
      <c r="E186" s="4"/>
      <c r="F186" s="4"/>
      <c r="G186" s="4"/>
      <c r="H186" s="19"/>
    </row>
    <row r="187" spans="1:8" ht="37.5" x14ac:dyDescent="0.3">
      <c r="A187" s="23" t="s">
        <v>9</v>
      </c>
      <c r="B187" s="2" t="s">
        <v>84</v>
      </c>
      <c r="C187" s="4">
        <v>160</v>
      </c>
      <c r="D187" s="4">
        <v>5.33</v>
      </c>
      <c r="E187" s="4">
        <v>8.8000000000000007</v>
      </c>
      <c r="F187" s="4">
        <v>18.11</v>
      </c>
      <c r="G187" s="4">
        <v>173.15</v>
      </c>
      <c r="H187" s="19">
        <v>21</v>
      </c>
    </row>
    <row r="188" spans="1:8" x14ac:dyDescent="0.3">
      <c r="A188" s="23"/>
      <c r="B188" s="2" t="s">
        <v>11</v>
      </c>
      <c r="C188" s="5" t="s">
        <v>86</v>
      </c>
      <c r="D188" s="4">
        <v>1.54</v>
      </c>
      <c r="E188" s="4">
        <v>3.46</v>
      </c>
      <c r="F188" s="4">
        <v>9.75</v>
      </c>
      <c r="G188" s="4">
        <v>78</v>
      </c>
      <c r="H188" s="19">
        <v>13</v>
      </c>
    </row>
    <row r="189" spans="1:8" x14ac:dyDescent="0.3">
      <c r="A189" s="23"/>
      <c r="B189" s="2" t="s">
        <v>32</v>
      </c>
      <c r="C189" s="4">
        <v>4</v>
      </c>
      <c r="D189" s="4">
        <v>1.04</v>
      </c>
      <c r="E189" s="4">
        <v>1.07</v>
      </c>
      <c r="F189" s="4">
        <v>0</v>
      </c>
      <c r="G189" s="4">
        <v>14.08</v>
      </c>
      <c r="H189" s="19">
        <v>6</v>
      </c>
    </row>
    <row r="190" spans="1:8" x14ac:dyDescent="0.3">
      <c r="A190" s="23"/>
      <c r="B190" s="19" t="s">
        <v>42</v>
      </c>
      <c r="C190" s="21">
        <v>150</v>
      </c>
      <c r="D190" s="21">
        <v>9</v>
      </c>
      <c r="E190" s="21">
        <v>2.29</v>
      </c>
      <c r="F190" s="21">
        <v>9.75</v>
      </c>
      <c r="G190" s="21">
        <v>36.96</v>
      </c>
      <c r="H190" s="21">
        <v>160</v>
      </c>
    </row>
    <row r="191" spans="1:8" x14ac:dyDescent="0.3">
      <c r="A191" s="20" t="s">
        <v>14</v>
      </c>
      <c r="B191" s="19" t="s">
        <v>103</v>
      </c>
      <c r="C191" s="21">
        <v>180</v>
      </c>
      <c r="D191" s="21">
        <v>4.1900000000000004</v>
      </c>
      <c r="E191" s="21">
        <v>4.79</v>
      </c>
      <c r="F191" s="21">
        <v>7.56</v>
      </c>
      <c r="G191" s="21">
        <v>90.09</v>
      </c>
      <c r="H191" s="19">
        <v>157</v>
      </c>
    </row>
    <row r="192" spans="1:8" ht="37.5" x14ac:dyDescent="0.3">
      <c r="A192" s="3" t="s">
        <v>16</v>
      </c>
      <c r="B192" s="2"/>
      <c r="C192" s="4"/>
      <c r="D192" s="6">
        <f>SUM(D187:D191)</f>
        <v>21.1</v>
      </c>
      <c r="E192" s="6">
        <f>SUM(E187:E191)</f>
        <v>20.41</v>
      </c>
      <c r="F192" s="6">
        <f>SUM(F187:F191)</f>
        <v>45.17</v>
      </c>
      <c r="G192" s="6">
        <f>SUM(G187:G191)</f>
        <v>392.28</v>
      </c>
      <c r="H192" s="19"/>
    </row>
    <row r="193" spans="1:8" x14ac:dyDescent="0.3">
      <c r="A193" s="23" t="s">
        <v>17</v>
      </c>
      <c r="B193" s="2" t="s">
        <v>60</v>
      </c>
      <c r="C193" s="4">
        <v>150</v>
      </c>
      <c r="D193" s="4">
        <v>1.3</v>
      </c>
      <c r="E193" s="4">
        <v>1.7</v>
      </c>
      <c r="F193" s="4">
        <v>8.57</v>
      </c>
      <c r="G193" s="4">
        <v>54.9</v>
      </c>
      <c r="H193" s="19">
        <v>54</v>
      </c>
    </row>
    <row r="194" spans="1:8" x14ac:dyDescent="0.3">
      <c r="A194" s="23"/>
      <c r="B194" s="2" t="s">
        <v>74</v>
      </c>
      <c r="C194" s="4">
        <v>110</v>
      </c>
      <c r="D194" s="4">
        <v>2.3199999999999998</v>
      </c>
      <c r="E194" s="4">
        <v>3.38</v>
      </c>
      <c r="F194" s="4">
        <v>13.94</v>
      </c>
      <c r="G194" s="4">
        <v>115.55</v>
      </c>
      <c r="H194" s="19">
        <v>112</v>
      </c>
    </row>
    <row r="195" spans="1:8" x14ac:dyDescent="0.3">
      <c r="A195" s="23"/>
      <c r="B195" s="2" t="s">
        <v>87</v>
      </c>
      <c r="C195" s="4">
        <v>50</v>
      </c>
      <c r="D195" s="4">
        <v>4.7</v>
      </c>
      <c r="E195" s="4">
        <v>2.48</v>
      </c>
      <c r="F195" s="4">
        <v>2.2000000000000002</v>
      </c>
      <c r="G195" s="4">
        <v>50.02</v>
      </c>
      <c r="H195" s="19">
        <v>105</v>
      </c>
    </row>
    <row r="196" spans="1:8" x14ac:dyDescent="0.3">
      <c r="A196" s="23"/>
      <c r="B196" s="2" t="s">
        <v>21</v>
      </c>
      <c r="C196" s="4">
        <v>150</v>
      </c>
      <c r="D196" s="4">
        <v>0.78</v>
      </c>
      <c r="E196" s="4">
        <v>0</v>
      </c>
      <c r="F196" s="4">
        <v>20.22</v>
      </c>
      <c r="G196" s="4">
        <v>80.58</v>
      </c>
      <c r="H196" s="19">
        <v>154</v>
      </c>
    </row>
    <row r="197" spans="1:8" x14ac:dyDescent="0.3">
      <c r="A197" s="23"/>
      <c r="B197" s="2" t="s">
        <v>23</v>
      </c>
      <c r="C197" s="4">
        <v>30</v>
      </c>
      <c r="D197" s="4">
        <v>1.84</v>
      </c>
      <c r="E197" s="4">
        <v>0.06</v>
      </c>
      <c r="F197" s="4">
        <v>5.66</v>
      </c>
      <c r="G197" s="4">
        <v>102</v>
      </c>
      <c r="H197" s="19">
        <v>3</v>
      </c>
    </row>
    <row r="198" spans="1:8" x14ac:dyDescent="0.3">
      <c r="A198" s="3" t="s">
        <v>24</v>
      </c>
      <c r="B198" s="2"/>
      <c r="C198" s="4"/>
      <c r="D198" s="6">
        <f>SUM(D193:D197)</f>
        <v>10.94</v>
      </c>
      <c r="E198" s="6">
        <f t="shared" ref="E198:G198" si="31">SUM(E193:E197)</f>
        <v>7.62</v>
      </c>
      <c r="F198" s="6">
        <f t="shared" si="31"/>
        <v>50.589999999999989</v>
      </c>
      <c r="G198" s="6">
        <f t="shared" si="31"/>
        <v>403.05</v>
      </c>
      <c r="H198" s="19"/>
    </row>
    <row r="199" spans="1:8" x14ac:dyDescent="0.3">
      <c r="A199" s="23" t="s">
        <v>37</v>
      </c>
      <c r="B199" s="2" t="s">
        <v>85</v>
      </c>
      <c r="C199" s="4">
        <v>140</v>
      </c>
      <c r="D199" s="4">
        <v>33.04</v>
      </c>
      <c r="E199" s="4">
        <v>23.94</v>
      </c>
      <c r="F199" s="4">
        <v>35.14</v>
      </c>
      <c r="G199" s="4">
        <v>528</v>
      </c>
      <c r="H199" s="19">
        <v>133</v>
      </c>
    </row>
    <row r="200" spans="1:8" x14ac:dyDescent="0.3">
      <c r="A200" s="23"/>
      <c r="B200" s="2" t="s">
        <v>48</v>
      </c>
      <c r="C200" s="4">
        <v>150</v>
      </c>
      <c r="D200" s="4">
        <v>0</v>
      </c>
      <c r="E200" s="4">
        <v>0</v>
      </c>
      <c r="F200" s="4">
        <v>14.7</v>
      </c>
      <c r="G200" s="4">
        <v>60</v>
      </c>
      <c r="H200" s="19">
        <v>151</v>
      </c>
    </row>
    <row r="201" spans="1:8" x14ac:dyDescent="0.3">
      <c r="A201" s="23"/>
      <c r="B201" s="2" t="s">
        <v>62</v>
      </c>
      <c r="C201" s="4">
        <v>35</v>
      </c>
      <c r="D201" s="4">
        <v>0.96</v>
      </c>
      <c r="E201" s="4">
        <v>1.1399999999999999</v>
      </c>
      <c r="F201" s="4">
        <v>27.04</v>
      </c>
      <c r="G201" s="4">
        <v>123.9</v>
      </c>
      <c r="H201" s="19">
        <v>181</v>
      </c>
    </row>
    <row r="202" spans="1:8" x14ac:dyDescent="0.3">
      <c r="A202" s="23"/>
      <c r="B202" s="2"/>
      <c r="C202" s="4"/>
      <c r="D202" s="4"/>
      <c r="E202" s="4"/>
      <c r="F202" s="4"/>
      <c r="G202" s="4"/>
      <c r="H202" s="19"/>
    </row>
    <row r="203" spans="1:8" ht="37.5" x14ac:dyDescent="0.3">
      <c r="A203" s="3" t="s">
        <v>29</v>
      </c>
      <c r="B203" s="2"/>
      <c r="C203" s="4"/>
      <c r="D203" s="6">
        <f>SUM(D199:D202)</f>
        <v>34</v>
      </c>
      <c r="E203" s="6">
        <f t="shared" ref="E203:G203" si="32">SUM(E199:E202)</f>
        <v>25.080000000000002</v>
      </c>
      <c r="F203" s="6">
        <f t="shared" si="32"/>
        <v>76.88</v>
      </c>
      <c r="G203" s="6">
        <f t="shared" si="32"/>
        <v>711.9</v>
      </c>
      <c r="H203" s="19"/>
    </row>
    <row r="204" spans="1:8" x14ac:dyDescent="0.3">
      <c r="A204" s="3" t="s">
        <v>30</v>
      </c>
      <c r="B204" s="2"/>
      <c r="C204" s="4"/>
      <c r="D204" s="6">
        <f>D203+D198+D192</f>
        <v>66.039999999999992</v>
      </c>
      <c r="E204" s="6">
        <f t="shared" ref="E204:G204" si="33">E203+E198+E192</f>
        <v>53.11</v>
      </c>
      <c r="F204" s="6">
        <f t="shared" si="33"/>
        <v>172.64</v>
      </c>
      <c r="G204" s="6">
        <f t="shared" si="33"/>
        <v>1507.23</v>
      </c>
      <c r="H204" s="19"/>
    </row>
  </sheetData>
  <mergeCells count="50">
    <mergeCell ref="C7:C8"/>
    <mergeCell ref="D7:F7"/>
    <mergeCell ref="G7:G8"/>
    <mergeCell ref="H7:H8"/>
    <mergeCell ref="H9:H10"/>
    <mergeCell ref="C9:C10"/>
    <mergeCell ref="D9:D10"/>
    <mergeCell ref="E9:E10"/>
    <mergeCell ref="F9:F10"/>
    <mergeCell ref="G9:G10"/>
    <mergeCell ref="A11:A14"/>
    <mergeCell ref="A17:A21"/>
    <mergeCell ref="A23:A26"/>
    <mergeCell ref="A30:A33"/>
    <mergeCell ref="B9:B10"/>
    <mergeCell ref="H106:H107"/>
    <mergeCell ref="A108:A111"/>
    <mergeCell ref="A114:A118"/>
    <mergeCell ref="A120:A124"/>
    <mergeCell ref="A93:A97"/>
    <mergeCell ref="A99:A103"/>
    <mergeCell ref="B106:B107"/>
    <mergeCell ref="C106:C107"/>
    <mergeCell ref="D106:D107"/>
    <mergeCell ref="E106:E107"/>
    <mergeCell ref="A187:A190"/>
    <mergeCell ref="A193:A197"/>
    <mergeCell ref="A199:A202"/>
    <mergeCell ref="A128:A131"/>
    <mergeCell ref="A134:A138"/>
    <mergeCell ref="A140:A144"/>
    <mergeCell ref="A148:A151"/>
    <mergeCell ref="A154:A158"/>
    <mergeCell ref="A160:A163"/>
    <mergeCell ref="B3:F3"/>
    <mergeCell ref="B5:G5"/>
    <mergeCell ref="A167:A170"/>
    <mergeCell ref="A173:A177"/>
    <mergeCell ref="A179:A183"/>
    <mergeCell ref="F106:F107"/>
    <mergeCell ref="G106:G107"/>
    <mergeCell ref="A42:A45"/>
    <mergeCell ref="A49:A52"/>
    <mergeCell ref="A68:A71"/>
    <mergeCell ref="A74:A78"/>
    <mergeCell ref="A80:A83"/>
    <mergeCell ref="A87:A90"/>
    <mergeCell ref="A36:A40"/>
    <mergeCell ref="A7:A8"/>
    <mergeCell ref="B7:B8"/>
  </mergeCells>
  <pageMargins left="0.31496062992125984" right="0.31496062992125984" top="0.74803149606299213" bottom="0.35433070866141736" header="0.31496062992125984" footer="0.31496062992125984"/>
  <pageSetup paperSize="9" scale="94" fitToHeight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4"/>
  <sheetViews>
    <sheetView tabSelected="1" workbookViewId="0">
      <selection activeCell="H9" sqref="H9:H204"/>
    </sheetView>
  </sheetViews>
  <sheetFormatPr defaultRowHeight="18.75" x14ac:dyDescent="0.3"/>
  <cols>
    <col min="1" max="1" width="19.28515625" style="1" customWidth="1"/>
    <col min="2" max="2" width="52.42578125" style="1" customWidth="1"/>
    <col min="3" max="3" width="11" style="1" bestFit="1" customWidth="1"/>
    <col min="4" max="5" width="11.140625" style="1" customWidth="1"/>
    <col min="6" max="6" width="13.85546875" style="1" customWidth="1"/>
    <col min="7" max="7" width="11.140625" style="1" customWidth="1"/>
    <col min="8" max="8" width="14.7109375" style="1" customWidth="1"/>
    <col min="9" max="16384" width="9.140625" style="1"/>
  </cols>
  <sheetData>
    <row r="1" spans="1:9" x14ac:dyDescent="0.3">
      <c r="G1" s="10" t="s">
        <v>100</v>
      </c>
    </row>
    <row r="2" spans="1:9" x14ac:dyDescent="0.3">
      <c r="G2" s="10" t="s">
        <v>101</v>
      </c>
    </row>
    <row r="3" spans="1:9" x14ac:dyDescent="0.3">
      <c r="B3" s="22" t="s">
        <v>98</v>
      </c>
      <c r="C3" s="22"/>
      <c r="D3" s="22"/>
      <c r="E3" s="22"/>
      <c r="F3" s="22"/>
    </row>
    <row r="5" spans="1:9" x14ac:dyDescent="0.3">
      <c r="B5" s="22" t="s">
        <v>104</v>
      </c>
      <c r="C5" s="22"/>
      <c r="D5" s="22"/>
      <c r="E5" s="22"/>
      <c r="F5" s="22"/>
      <c r="G5" s="22"/>
    </row>
    <row r="7" spans="1:9" x14ac:dyDescent="0.3">
      <c r="A7" s="25" t="s">
        <v>0</v>
      </c>
      <c r="B7" s="25" t="s">
        <v>1</v>
      </c>
      <c r="C7" s="25" t="s">
        <v>2</v>
      </c>
      <c r="D7" s="25" t="s">
        <v>3</v>
      </c>
      <c r="E7" s="25"/>
      <c r="F7" s="25"/>
      <c r="G7" s="25" t="s">
        <v>4</v>
      </c>
      <c r="H7" s="26" t="s">
        <v>5</v>
      </c>
    </row>
    <row r="8" spans="1:9" x14ac:dyDescent="0.3">
      <c r="A8" s="25"/>
      <c r="B8" s="25"/>
      <c r="C8" s="25"/>
      <c r="D8" s="2" t="s">
        <v>6</v>
      </c>
      <c r="E8" s="2" t="s">
        <v>7</v>
      </c>
      <c r="F8" s="2" t="s">
        <v>8</v>
      </c>
      <c r="G8" s="25"/>
      <c r="H8" s="27"/>
    </row>
    <row r="9" spans="1:9" x14ac:dyDescent="0.3">
      <c r="A9" s="3" t="s">
        <v>88</v>
      </c>
      <c r="B9" s="25"/>
      <c r="C9" s="25"/>
      <c r="D9" s="25"/>
      <c r="E9" s="25"/>
      <c r="F9" s="25"/>
      <c r="G9" s="25"/>
      <c r="H9" s="25"/>
    </row>
    <row r="10" spans="1:9" x14ac:dyDescent="0.3">
      <c r="A10" s="3" t="s">
        <v>89</v>
      </c>
      <c r="B10" s="25"/>
      <c r="C10" s="25"/>
      <c r="D10" s="25"/>
      <c r="E10" s="25"/>
      <c r="F10" s="25"/>
      <c r="G10" s="25"/>
      <c r="H10" s="25"/>
    </row>
    <row r="11" spans="1:9" x14ac:dyDescent="0.3">
      <c r="A11" s="23" t="s">
        <v>9</v>
      </c>
      <c r="B11" s="2" t="s">
        <v>10</v>
      </c>
      <c r="C11" s="4">
        <v>180</v>
      </c>
      <c r="D11" s="4">
        <v>6.08</v>
      </c>
      <c r="E11" s="11">
        <v>9.3800000000000008</v>
      </c>
      <c r="F11" s="11">
        <v>23.28</v>
      </c>
      <c r="G11" s="11">
        <v>202.44</v>
      </c>
      <c r="H11" s="2">
        <v>23</v>
      </c>
      <c r="I11" s="14"/>
    </row>
    <row r="12" spans="1:9" x14ac:dyDescent="0.3">
      <c r="A12" s="23"/>
      <c r="B12" s="2" t="s">
        <v>11</v>
      </c>
      <c r="C12" s="5" t="s">
        <v>107</v>
      </c>
      <c r="D12" s="11">
        <v>2.0499999999999998</v>
      </c>
      <c r="E12" s="11">
        <v>0.69</v>
      </c>
      <c r="F12" s="11">
        <v>17</v>
      </c>
      <c r="G12" s="11">
        <v>137.33000000000001</v>
      </c>
      <c r="H12" s="2">
        <v>13</v>
      </c>
    </row>
    <row r="13" spans="1:9" x14ac:dyDescent="0.3">
      <c r="A13" s="23"/>
      <c r="B13" s="2" t="s">
        <v>12</v>
      </c>
      <c r="C13" s="4">
        <v>6</v>
      </c>
      <c r="D13" s="11">
        <v>1.56</v>
      </c>
      <c r="E13" s="11">
        <v>1.61</v>
      </c>
      <c r="F13" s="11">
        <v>0</v>
      </c>
      <c r="G13" s="11">
        <v>21.12</v>
      </c>
      <c r="H13" s="2">
        <v>6</v>
      </c>
    </row>
    <row r="14" spans="1:9" x14ac:dyDescent="0.3">
      <c r="A14" s="23"/>
      <c r="B14" s="2" t="s">
        <v>13</v>
      </c>
      <c r="C14" s="4">
        <v>180</v>
      </c>
      <c r="D14" s="11">
        <v>1.3</v>
      </c>
      <c r="E14" s="11">
        <v>1.3</v>
      </c>
      <c r="F14" s="11">
        <v>14</v>
      </c>
      <c r="G14" s="11">
        <v>92</v>
      </c>
      <c r="H14" s="2">
        <v>149</v>
      </c>
    </row>
    <row r="15" spans="1:9" x14ac:dyDescent="0.3">
      <c r="A15" s="3" t="s">
        <v>14</v>
      </c>
      <c r="B15" s="2" t="s">
        <v>15</v>
      </c>
      <c r="C15" s="4">
        <v>180</v>
      </c>
      <c r="D15" s="11">
        <v>0.9</v>
      </c>
      <c r="E15" s="11">
        <v>0.18</v>
      </c>
      <c r="F15" s="11">
        <v>21.78</v>
      </c>
      <c r="G15" s="11">
        <v>90.36</v>
      </c>
      <c r="H15" s="2">
        <v>163</v>
      </c>
    </row>
    <row r="16" spans="1:9" ht="37.5" x14ac:dyDescent="0.3">
      <c r="A16" s="3" t="s">
        <v>16</v>
      </c>
      <c r="B16" s="2"/>
      <c r="C16" s="4"/>
      <c r="D16" s="6">
        <f>SUM(D11:D15)</f>
        <v>11.89</v>
      </c>
      <c r="E16" s="6">
        <f t="shared" ref="E16" si="0">SUM(E11:E15)</f>
        <v>13.16</v>
      </c>
      <c r="F16" s="6">
        <f t="shared" ref="F16" si="1">SUM(F11:F15)</f>
        <v>76.06</v>
      </c>
      <c r="G16" s="6">
        <f t="shared" ref="G16" si="2">SUM(G11:G15)</f>
        <v>543.25</v>
      </c>
      <c r="H16" s="2"/>
    </row>
    <row r="17" spans="1:8" x14ac:dyDescent="0.3">
      <c r="A17" s="23" t="s">
        <v>17</v>
      </c>
      <c r="B17" s="2" t="s">
        <v>18</v>
      </c>
      <c r="C17" s="4">
        <v>180</v>
      </c>
      <c r="D17" s="11">
        <v>4.5999999999999996</v>
      </c>
      <c r="E17" s="11">
        <v>1.55</v>
      </c>
      <c r="F17" s="11">
        <v>16.420000000000002</v>
      </c>
      <c r="G17" s="11">
        <v>105.33</v>
      </c>
      <c r="H17" s="2">
        <v>55</v>
      </c>
    </row>
    <row r="18" spans="1:8" x14ac:dyDescent="0.3">
      <c r="A18" s="23"/>
      <c r="B18" s="2" t="s">
        <v>19</v>
      </c>
      <c r="C18" s="4">
        <v>130</v>
      </c>
      <c r="D18" s="11">
        <v>7.41</v>
      </c>
      <c r="E18" s="11">
        <v>6.26</v>
      </c>
      <c r="F18" s="11">
        <v>35.68</v>
      </c>
      <c r="G18" s="11">
        <v>234.44</v>
      </c>
      <c r="H18" s="2">
        <v>31</v>
      </c>
    </row>
    <row r="19" spans="1:8" x14ac:dyDescent="0.3">
      <c r="A19" s="23"/>
      <c r="B19" s="2" t="s">
        <v>20</v>
      </c>
      <c r="C19" s="4">
        <v>70</v>
      </c>
      <c r="D19" s="11">
        <v>10.86</v>
      </c>
      <c r="E19" s="11">
        <v>8.25</v>
      </c>
      <c r="F19" s="11">
        <v>16.86</v>
      </c>
      <c r="G19" s="11">
        <v>176.18</v>
      </c>
      <c r="H19" s="2">
        <v>84</v>
      </c>
    </row>
    <row r="20" spans="1:8" x14ac:dyDescent="0.3">
      <c r="A20" s="23"/>
      <c r="B20" s="2" t="s">
        <v>21</v>
      </c>
      <c r="C20" s="4">
        <v>180</v>
      </c>
      <c r="D20" s="11">
        <v>0.94</v>
      </c>
      <c r="E20" s="11">
        <v>0</v>
      </c>
      <c r="F20" s="11">
        <v>24.26</v>
      </c>
      <c r="G20" s="11">
        <v>96.7</v>
      </c>
      <c r="H20" s="2">
        <v>154</v>
      </c>
    </row>
    <row r="21" spans="1:8" x14ac:dyDescent="0.3">
      <c r="A21" s="23"/>
      <c r="B21" s="2" t="s">
        <v>23</v>
      </c>
      <c r="C21" s="4">
        <v>40</v>
      </c>
      <c r="D21" s="11">
        <v>2.4500000000000002</v>
      </c>
      <c r="E21" s="11">
        <v>0.08</v>
      </c>
      <c r="F21" s="11">
        <v>7.5</v>
      </c>
      <c r="G21" s="11">
        <v>136</v>
      </c>
      <c r="H21" s="2">
        <v>3</v>
      </c>
    </row>
    <row r="22" spans="1:8" x14ac:dyDescent="0.3">
      <c r="A22" s="3" t="s">
        <v>24</v>
      </c>
      <c r="B22" s="2"/>
      <c r="C22" s="4"/>
      <c r="D22" s="6">
        <f>SUM(D17:D21)</f>
        <v>26.259999999999998</v>
      </c>
      <c r="E22" s="6">
        <f t="shared" ref="E22:G22" si="3">SUM(E17:E21)</f>
        <v>16.139999999999997</v>
      </c>
      <c r="F22" s="6">
        <f t="shared" si="3"/>
        <v>100.72000000000001</v>
      </c>
      <c r="G22" s="6">
        <f t="shared" si="3"/>
        <v>748.65000000000009</v>
      </c>
      <c r="H22" s="2"/>
    </row>
    <row r="23" spans="1:8" x14ac:dyDescent="0.3">
      <c r="A23" s="23" t="s">
        <v>25</v>
      </c>
      <c r="B23" s="2" t="s">
        <v>26</v>
      </c>
      <c r="C23" s="4">
        <v>180</v>
      </c>
      <c r="D23" s="11">
        <v>7.32</v>
      </c>
      <c r="E23" s="11">
        <v>1.87</v>
      </c>
      <c r="F23" s="11">
        <v>12</v>
      </c>
      <c r="G23" s="11">
        <v>109.61</v>
      </c>
      <c r="H23" s="2">
        <v>56</v>
      </c>
    </row>
    <row r="24" spans="1:8" x14ac:dyDescent="0.3">
      <c r="A24" s="23"/>
      <c r="B24" s="2" t="s">
        <v>27</v>
      </c>
      <c r="C24" s="4">
        <v>180</v>
      </c>
      <c r="D24" s="11">
        <v>0.2</v>
      </c>
      <c r="E24" s="11">
        <v>3.66</v>
      </c>
      <c r="F24" s="11">
        <v>14.4</v>
      </c>
      <c r="G24" s="11">
        <v>50.92</v>
      </c>
      <c r="H24" s="2">
        <v>161</v>
      </c>
    </row>
    <row r="25" spans="1:8" x14ac:dyDescent="0.3">
      <c r="A25" s="23"/>
      <c r="B25" s="2" t="s">
        <v>28</v>
      </c>
      <c r="C25" s="4">
        <v>30</v>
      </c>
      <c r="D25" s="11">
        <v>3.38</v>
      </c>
      <c r="E25" s="11">
        <v>4.41</v>
      </c>
      <c r="F25" s="11">
        <v>33.479999999999997</v>
      </c>
      <c r="G25" s="11">
        <v>187.56</v>
      </c>
      <c r="H25" s="2">
        <v>180</v>
      </c>
    </row>
    <row r="26" spans="1:8" x14ac:dyDescent="0.3">
      <c r="A26" s="23"/>
      <c r="B26" s="2" t="s">
        <v>23</v>
      </c>
      <c r="C26" s="4">
        <v>40</v>
      </c>
      <c r="D26" s="11">
        <v>2.4500000000000002</v>
      </c>
      <c r="E26" s="11">
        <v>0.08</v>
      </c>
      <c r="F26" s="11">
        <v>7.5</v>
      </c>
      <c r="G26" s="11">
        <v>136</v>
      </c>
      <c r="H26" s="2">
        <v>3</v>
      </c>
    </row>
    <row r="27" spans="1:8" ht="37.5" x14ac:dyDescent="0.3">
      <c r="A27" s="3" t="s">
        <v>29</v>
      </c>
      <c r="B27" s="2"/>
      <c r="C27" s="4"/>
      <c r="D27" s="6">
        <f>SUM(D23:D26)</f>
        <v>13.350000000000001</v>
      </c>
      <c r="E27" s="6">
        <f t="shared" ref="E27:G27" si="4">SUM(E23:E26)</f>
        <v>10.020000000000001</v>
      </c>
      <c r="F27" s="6">
        <f t="shared" si="4"/>
        <v>67.38</v>
      </c>
      <c r="G27" s="6">
        <f t="shared" si="4"/>
        <v>484.09000000000003</v>
      </c>
      <c r="H27" s="2"/>
    </row>
    <row r="28" spans="1:8" x14ac:dyDescent="0.3">
      <c r="A28" s="3" t="s">
        <v>30</v>
      </c>
      <c r="B28" s="2"/>
      <c r="C28" s="4"/>
      <c r="D28" s="6">
        <f>D27+D22+D16</f>
        <v>51.5</v>
      </c>
      <c r="E28" s="6">
        <f t="shared" ref="E28:G28" si="5">E27+E22+E16</f>
        <v>39.319999999999993</v>
      </c>
      <c r="F28" s="6">
        <f t="shared" si="5"/>
        <v>244.16000000000003</v>
      </c>
      <c r="G28" s="6">
        <f t="shared" si="5"/>
        <v>1775.9900000000002</v>
      </c>
      <c r="H28" s="2"/>
    </row>
    <row r="29" spans="1:8" x14ac:dyDescent="0.3">
      <c r="A29" s="3" t="s">
        <v>90</v>
      </c>
      <c r="B29" s="2"/>
      <c r="C29" s="4"/>
      <c r="D29" s="11"/>
      <c r="E29" s="11"/>
      <c r="F29" s="11"/>
      <c r="G29" s="11"/>
      <c r="H29" s="2"/>
    </row>
    <row r="30" spans="1:8" x14ac:dyDescent="0.3">
      <c r="A30" s="23" t="s">
        <v>9</v>
      </c>
      <c r="B30" s="2" t="s">
        <v>31</v>
      </c>
      <c r="C30" s="4">
        <v>180</v>
      </c>
      <c r="D30" s="11">
        <v>4.8600000000000003</v>
      </c>
      <c r="E30" s="11">
        <v>4.5</v>
      </c>
      <c r="F30" s="11">
        <v>25.74</v>
      </c>
      <c r="G30" s="11">
        <v>160.25</v>
      </c>
      <c r="H30" s="2">
        <v>26</v>
      </c>
    </row>
    <row r="31" spans="1:8" x14ac:dyDescent="0.3">
      <c r="A31" s="23"/>
      <c r="B31" s="2" t="s">
        <v>11</v>
      </c>
      <c r="C31" s="5" t="s">
        <v>107</v>
      </c>
      <c r="D31" s="11">
        <v>2.0499999999999998</v>
      </c>
      <c r="E31" s="11">
        <v>4.6100000000000003</v>
      </c>
      <c r="F31" s="11">
        <v>17</v>
      </c>
      <c r="G31" s="11">
        <v>137.33000000000001</v>
      </c>
      <c r="H31" s="2">
        <v>13</v>
      </c>
    </row>
    <row r="32" spans="1:8" x14ac:dyDescent="0.3">
      <c r="A32" s="23"/>
      <c r="B32" s="2" t="s">
        <v>32</v>
      </c>
      <c r="C32" s="4">
        <v>6</v>
      </c>
      <c r="D32" s="11">
        <v>1.56</v>
      </c>
      <c r="E32" s="11">
        <v>1.61</v>
      </c>
      <c r="F32" s="11">
        <v>0</v>
      </c>
      <c r="G32" s="11">
        <v>21.2</v>
      </c>
      <c r="H32" s="2">
        <v>6</v>
      </c>
    </row>
    <row r="33" spans="1:8" x14ac:dyDescent="0.3">
      <c r="A33" s="23"/>
      <c r="B33" s="2" t="s">
        <v>33</v>
      </c>
      <c r="C33" s="4">
        <v>180</v>
      </c>
      <c r="D33" s="11">
        <v>0.25</v>
      </c>
      <c r="E33" s="11">
        <v>0.04</v>
      </c>
      <c r="F33" s="11">
        <v>0.22</v>
      </c>
      <c r="G33" s="11">
        <v>152.83000000000001</v>
      </c>
      <c r="H33" s="2">
        <v>147</v>
      </c>
    </row>
    <row r="34" spans="1:8" x14ac:dyDescent="0.3">
      <c r="A34" s="3" t="s">
        <v>14</v>
      </c>
      <c r="B34" s="2" t="s">
        <v>34</v>
      </c>
      <c r="C34" s="4">
        <v>95</v>
      </c>
      <c r="D34" s="11">
        <v>0.38</v>
      </c>
      <c r="E34" s="11">
        <v>0.38</v>
      </c>
      <c r="F34" s="11">
        <v>9.31</v>
      </c>
      <c r="G34" s="11">
        <v>44.65</v>
      </c>
      <c r="H34" s="2">
        <v>178</v>
      </c>
    </row>
    <row r="35" spans="1:8" ht="37.5" x14ac:dyDescent="0.3">
      <c r="A35" s="3" t="s">
        <v>16</v>
      </c>
      <c r="B35" s="2"/>
      <c r="C35" s="4"/>
      <c r="D35" s="6">
        <f>SUM(D30:D34)</f>
        <v>9.1000000000000014</v>
      </c>
      <c r="E35" s="6">
        <f t="shared" ref="E35:G35" si="6">SUM(E30:E34)</f>
        <v>11.139999999999999</v>
      </c>
      <c r="F35" s="6">
        <f t="shared" si="6"/>
        <v>52.269999999999996</v>
      </c>
      <c r="G35" s="6">
        <f t="shared" si="6"/>
        <v>516.26</v>
      </c>
      <c r="H35" s="2"/>
    </row>
    <row r="36" spans="1:8" ht="37.5" x14ac:dyDescent="0.3">
      <c r="A36" s="23" t="s">
        <v>17</v>
      </c>
      <c r="B36" s="2" t="s">
        <v>35</v>
      </c>
      <c r="C36" s="4">
        <v>180</v>
      </c>
      <c r="D36" s="11">
        <v>2.5299999999999998</v>
      </c>
      <c r="E36" s="11">
        <v>4.3099999999999996</v>
      </c>
      <c r="F36" s="11">
        <v>7.04</v>
      </c>
      <c r="G36" s="11">
        <v>84.32</v>
      </c>
      <c r="H36" s="2">
        <v>71</v>
      </c>
    </row>
    <row r="37" spans="1:8" x14ac:dyDescent="0.3">
      <c r="A37" s="23"/>
      <c r="B37" s="2" t="s">
        <v>36</v>
      </c>
      <c r="C37" s="4">
        <v>160</v>
      </c>
      <c r="D37" s="11">
        <v>7.09</v>
      </c>
      <c r="E37" s="11">
        <v>6.81</v>
      </c>
      <c r="F37" s="11">
        <v>18.510000000000002</v>
      </c>
      <c r="G37" s="11">
        <v>167.35</v>
      </c>
      <c r="H37" s="2">
        <v>79</v>
      </c>
    </row>
    <row r="38" spans="1:8" x14ac:dyDescent="0.3">
      <c r="A38" s="23"/>
      <c r="B38" s="2" t="s">
        <v>21</v>
      </c>
      <c r="C38" s="4">
        <v>180</v>
      </c>
      <c r="D38" s="11">
        <v>0.94</v>
      </c>
      <c r="E38" s="11">
        <v>0</v>
      </c>
      <c r="F38" s="11">
        <v>24.26</v>
      </c>
      <c r="G38" s="11">
        <v>96.62</v>
      </c>
      <c r="H38" s="2">
        <v>154</v>
      </c>
    </row>
    <row r="39" spans="1:8" x14ac:dyDescent="0.3">
      <c r="A39" s="23"/>
      <c r="B39" s="9" t="s">
        <v>23</v>
      </c>
      <c r="C39" s="13">
        <v>40</v>
      </c>
      <c r="D39" s="11">
        <v>2.4500000000000002</v>
      </c>
      <c r="E39" s="11">
        <v>0.08</v>
      </c>
      <c r="F39" s="11">
        <v>7.55</v>
      </c>
      <c r="G39" s="11">
        <v>136</v>
      </c>
      <c r="H39" s="2">
        <v>3</v>
      </c>
    </row>
    <row r="40" spans="1:8" x14ac:dyDescent="0.3">
      <c r="A40" s="23"/>
      <c r="B40" s="9"/>
      <c r="C40" s="13"/>
      <c r="D40" s="11"/>
      <c r="E40" s="11"/>
      <c r="F40" s="11"/>
      <c r="G40" s="11"/>
      <c r="H40" s="2"/>
    </row>
    <row r="41" spans="1:8" x14ac:dyDescent="0.3">
      <c r="A41" s="3" t="s">
        <v>24</v>
      </c>
      <c r="B41" s="9"/>
      <c r="C41" s="13"/>
      <c r="D41" s="6">
        <f>SUM(D36:D40)</f>
        <v>13.009999999999998</v>
      </c>
      <c r="E41" s="6">
        <f t="shared" ref="E41:G41" si="7">SUM(E36:E40)</f>
        <v>11.2</v>
      </c>
      <c r="F41" s="6">
        <f t="shared" si="7"/>
        <v>57.36</v>
      </c>
      <c r="G41" s="6">
        <f t="shared" si="7"/>
        <v>484.28999999999996</v>
      </c>
      <c r="H41" s="2"/>
    </row>
    <row r="42" spans="1:8" x14ac:dyDescent="0.3">
      <c r="A42" s="23" t="s">
        <v>37</v>
      </c>
      <c r="B42" s="9" t="s">
        <v>38</v>
      </c>
      <c r="C42" s="13">
        <v>180</v>
      </c>
      <c r="D42" s="11">
        <v>1.62</v>
      </c>
      <c r="E42" s="11">
        <v>6.36</v>
      </c>
      <c r="F42" s="11">
        <v>14.22</v>
      </c>
      <c r="G42" s="11">
        <v>145</v>
      </c>
      <c r="H42" s="2">
        <v>66</v>
      </c>
    </row>
    <row r="43" spans="1:8" x14ac:dyDescent="0.3">
      <c r="A43" s="23"/>
      <c r="B43" s="9" t="s">
        <v>39</v>
      </c>
      <c r="C43" s="13">
        <v>180</v>
      </c>
      <c r="D43" s="11">
        <v>6.66</v>
      </c>
      <c r="E43" s="11">
        <v>2</v>
      </c>
      <c r="F43" s="11">
        <v>20.52</v>
      </c>
      <c r="G43" s="11">
        <v>160.80000000000001</v>
      </c>
      <c r="H43" s="2">
        <v>16</v>
      </c>
    </row>
    <row r="44" spans="1:8" x14ac:dyDescent="0.3">
      <c r="A44" s="23"/>
      <c r="B44" s="9" t="s">
        <v>40</v>
      </c>
      <c r="C44" s="13">
        <v>60</v>
      </c>
      <c r="D44" s="11">
        <v>4.2</v>
      </c>
      <c r="E44" s="11">
        <v>5.74</v>
      </c>
      <c r="F44" s="11">
        <v>45.94</v>
      </c>
      <c r="G44" s="11">
        <v>257.87</v>
      </c>
      <c r="H44" s="2">
        <v>169</v>
      </c>
    </row>
    <row r="45" spans="1:8" x14ac:dyDescent="0.3">
      <c r="A45" s="23"/>
      <c r="B45" s="9" t="s">
        <v>23</v>
      </c>
      <c r="C45" s="13">
        <v>40</v>
      </c>
      <c r="D45" s="11">
        <v>2.4500000000000002</v>
      </c>
      <c r="E45" s="11">
        <v>0.08</v>
      </c>
      <c r="F45" s="11">
        <v>7.55</v>
      </c>
      <c r="G45" s="11">
        <v>136</v>
      </c>
      <c r="H45" s="2">
        <v>3</v>
      </c>
    </row>
    <row r="46" spans="1:8" ht="37.5" x14ac:dyDescent="0.3">
      <c r="A46" s="3" t="s">
        <v>29</v>
      </c>
      <c r="B46" s="9"/>
      <c r="C46" s="13"/>
      <c r="D46" s="6">
        <f>SUM(D42:D45)</f>
        <v>14.93</v>
      </c>
      <c r="E46" s="6">
        <f t="shared" ref="E46:G46" si="8">SUM(E42:E45)</f>
        <v>14.18</v>
      </c>
      <c r="F46" s="6">
        <f t="shared" si="8"/>
        <v>88.23</v>
      </c>
      <c r="G46" s="6">
        <f t="shared" si="8"/>
        <v>699.67000000000007</v>
      </c>
      <c r="H46" s="2"/>
    </row>
    <row r="47" spans="1:8" x14ac:dyDescent="0.3">
      <c r="A47" s="3" t="s">
        <v>30</v>
      </c>
      <c r="B47" s="9"/>
      <c r="C47" s="13"/>
      <c r="D47" s="6">
        <f>D46+D41+D35</f>
        <v>37.04</v>
      </c>
      <c r="E47" s="6">
        <f t="shared" ref="E47:G47" si="9">E46+E41+E35</f>
        <v>36.519999999999996</v>
      </c>
      <c r="F47" s="6">
        <f t="shared" si="9"/>
        <v>197.86</v>
      </c>
      <c r="G47" s="6">
        <f t="shared" si="9"/>
        <v>1700.22</v>
      </c>
      <c r="H47" s="2"/>
    </row>
    <row r="48" spans="1:8" x14ac:dyDescent="0.3">
      <c r="A48" s="3" t="s">
        <v>91</v>
      </c>
      <c r="B48" s="9"/>
      <c r="C48" s="13"/>
      <c r="D48" s="11"/>
      <c r="E48" s="11"/>
      <c r="F48" s="11"/>
      <c r="G48" s="11"/>
      <c r="H48" s="2"/>
    </row>
    <row r="49" spans="1:8" x14ac:dyDescent="0.3">
      <c r="A49" s="23" t="s">
        <v>9</v>
      </c>
      <c r="B49" s="2" t="s">
        <v>41</v>
      </c>
      <c r="C49" s="4">
        <v>180</v>
      </c>
      <c r="D49" s="11">
        <v>5.94</v>
      </c>
      <c r="E49" s="11">
        <v>8.1</v>
      </c>
      <c r="F49" s="11">
        <v>18.57</v>
      </c>
      <c r="G49" s="11">
        <v>168.33</v>
      </c>
      <c r="H49" s="2">
        <v>18</v>
      </c>
    </row>
    <row r="50" spans="1:8" x14ac:dyDescent="0.3">
      <c r="A50" s="23"/>
      <c r="B50" s="2" t="s">
        <v>11</v>
      </c>
      <c r="C50" s="5" t="s">
        <v>107</v>
      </c>
      <c r="D50" s="11">
        <v>2.0499999999999998</v>
      </c>
      <c r="E50" s="11">
        <v>4.6100000000000003</v>
      </c>
      <c r="F50" s="11">
        <v>17</v>
      </c>
      <c r="G50" s="11">
        <v>137.33000000000001</v>
      </c>
      <c r="H50" s="2">
        <v>13</v>
      </c>
    </row>
    <row r="51" spans="1:8" x14ac:dyDescent="0.3">
      <c r="A51" s="23"/>
      <c r="B51" s="2" t="s">
        <v>32</v>
      </c>
      <c r="C51" s="4">
        <v>6</v>
      </c>
      <c r="D51" s="11">
        <v>1.56</v>
      </c>
      <c r="E51" s="11">
        <v>1.61</v>
      </c>
      <c r="F51" s="11">
        <v>0</v>
      </c>
      <c r="G51" s="11">
        <v>21.12</v>
      </c>
      <c r="H51" s="2">
        <v>6</v>
      </c>
    </row>
    <row r="52" spans="1:8" x14ac:dyDescent="0.3">
      <c r="A52" s="23"/>
      <c r="B52" s="2" t="s">
        <v>42</v>
      </c>
      <c r="C52" s="4">
        <v>180</v>
      </c>
      <c r="D52" s="11">
        <v>10.8</v>
      </c>
      <c r="E52" s="11">
        <v>2.75</v>
      </c>
      <c r="F52" s="11">
        <v>15.3</v>
      </c>
      <c r="G52" s="11">
        <v>51.55</v>
      </c>
      <c r="H52" s="2">
        <v>160</v>
      </c>
    </row>
    <row r="53" spans="1:8" x14ac:dyDescent="0.3">
      <c r="A53" s="3" t="s">
        <v>14</v>
      </c>
      <c r="B53" s="2" t="s">
        <v>43</v>
      </c>
      <c r="C53" s="4">
        <v>180</v>
      </c>
      <c r="D53" s="11">
        <v>0.18</v>
      </c>
      <c r="E53" s="11">
        <v>7.0000000000000007E-2</v>
      </c>
      <c r="F53" s="11">
        <v>15.68</v>
      </c>
      <c r="G53" s="11">
        <v>62.5</v>
      </c>
      <c r="H53" s="2">
        <v>155</v>
      </c>
    </row>
    <row r="54" spans="1:8" ht="37.5" x14ac:dyDescent="0.3">
      <c r="A54" s="3" t="s">
        <v>16</v>
      </c>
      <c r="B54" s="2"/>
      <c r="C54" s="4"/>
      <c r="D54" s="6">
        <f>SUM(D49:D53)</f>
        <v>20.53</v>
      </c>
      <c r="E54" s="6">
        <f t="shared" ref="E54:G54" si="10">SUM(E49:E53)</f>
        <v>17.14</v>
      </c>
      <c r="F54" s="6">
        <f t="shared" si="10"/>
        <v>66.550000000000011</v>
      </c>
      <c r="G54" s="6">
        <f t="shared" si="10"/>
        <v>440.83000000000004</v>
      </c>
      <c r="H54" s="2"/>
    </row>
    <row r="55" spans="1:8" ht="37.5" x14ac:dyDescent="0.3">
      <c r="A55" s="3" t="s">
        <v>17</v>
      </c>
      <c r="B55" s="2" t="s">
        <v>102</v>
      </c>
      <c r="C55" s="4">
        <v>180</v>
      </c>
      <c r="D55" s="11">
        <v>5.16</v>
      </c>
      <c r="E55" s="11">
        <v>4.68</v>
      </c>
      <c r="F55" s="11">
        <v>21.01</v>
      </c>
      <c r="G55" s="11">
        <v>126.72</v>
      </c>
      <c r="H55" s="2">
        <v>51</v>
      </c>
    </row>
    <row r="56" spans="1:8" x14ac:dyDescent="0.3">
      <c r="A56" s="3"/>
      <c r="B56" s="2" t="s">
        <v>45</v>
      </c>
      <c r="C56" s="4">
        <v>160</v>
      </c>
      <c r="D56" s="11">
        <v>11.79</v>
      </c>
      <c r="E56" s="11">
        <v>11.71</v>
      </c>
      <c r="F56" s="11">
        <v>38.950000000000003</v>
      </c>
      <c r="G56" s="11">
        <v>269.13</v>
      </c>
      <c r="H56" s="2">
        <v>81</v>
      </c>
    </row>
    <row r="57" spans="1:8" x14ac:dyDescent="0.3">
      <c r="A57" s="3"/>
      <c r="B57" s="2" t="s">
        <v>21</v>
      </c>
      <c r="C57" s="4">
        <v>180</v>
      </c>
      <c r="D57" s="11">
        <v>0.94</v>
      </c>
      <c r="E57" s="11">
        <v>0</v>
      </c>
      <c r="F57" s="11">
        <v>24.26</v>
      </c>
      <c r="G57" s="11">
        <v>96.7</v>
      </c>
      <c r="H57" s="2">
        <v>154</v>
      </c>
    </row>
    <row r="58" spans="1:8" x14ac:dyDescent="0.3">
      <c r="A58" s="3"/>
      <c r="B58" s="2" t="s">
        <v>23</v>
      </c>
      <c r="C58" s="4">
        <v>40</v>
      </c>
      <c r="D58" s="11">
        <v>2.4500000000000002</v>
      </c>
      <c r="E58" s="11">
        <v>0.08</v>
      </c>
      <c r="F58" s="11">
        <v>7.55</v>
      </c>
      <c r="G58" s="11">
        <v>136</v>
      </c>
      <c r="H58" s="2">
        <v>3</v>
      </c>
    </row>
    <row r="59" spans="1:8" x14ac:dyDescent="0.3">
      <c r="A59" s="3"/>
      <c r="B59" s="2"/>
      <c r="C59" s="4"/>
      <c r="D59" s="11"/>
      <c r="E59" s="11"/>
      <c r="F59" s="11"/>
      <c r="G59" s="11"/>
      <c r="H59" s="2"/>
    </row>
    <row r="60" spans="1:8" x14ac:dyDescent="0.3">
      <c r="A60" s="3" t="s">
        <v>24</v>
      </c>
      <c r="B60" s="2"/>
      <c r="C60" s="4"/>
      <c r="D60" s="6">
        <f>SUM(D55:D59)</f>
        <v>20.34</v>
      </c>
      <c r="E60" s="6">
        <f t="shared" ref="E60:G60" si="11">SUM(E55:E59)</f>
        <v>16.47</v>
      </c>
      <c r="F60" s="6">
        <f t="shared" si="11"/>
        <v>91.77000000000001</v>
      </c>
      <c r="G60" s="6">
        <f t="shared" si="11"/>
        <v>628.54999999999995</v>
      </c>
      <c r="H60" s="2"/>
    </row>
    <row r="61" spans="1:8" ht="37.5" x14ac:dyDescent="0.3">
      <c r="A61" s="3" t="s">
        <v>37</v>
      </c>
      <c r="B61" s="2" t="s">
        <v>46</v>
      </c>
      <c r="C61" s="4">
        <v>160</v>
      </c>
      <c r="D61" s="11">
        <v>21.16</v>
      </c>
      <c r="E61" s="11">
        <v>26.69</v>
      </c>
      <c r="F61" s="11">
        <v>3.96</v>
      </c>
      <c r="G61" s="11">
        <v>370.34</v>
      </c>
      <c r="H61" s="2">
        <v>134</v>
      </c>
    </row>
    <row r="62" spans="1:8" x14ac:dyDescent="0.3">
      <c r="A62" s="3"/>
      <c r="B62" s="2" t="s">
        <v>47</v>
      </c>
      <c r="C62" s="4">
        <v>40</v>
      </c>
      <c r="D62" s="11">
        <v>0.76</v>
      </c>
      <c r="E62" s="11">
        <v>3.56</v>
      </c>
      <c r="F62" s="11">
        <v>4.41</v>
      </c>
      <c r="G62" s="11">
        <v>52.93</v>
      </c>
      <c r="H62" s="2">
        <v>12</v>
      </c>
    </row>
    <row r="63" spans="1:8" x14ac:dyDescent="0.3">
      <c r="A63" s="3"/>
      <c r="B63" s="2" t="s">
        <v>48</v>
      </c>
      <c r="C63" s="4">
        <v>180</v>
      </c>
      <c r="D63" s="11">
        <v>0</v>
      </c>
      <c r="E63" s="11">
        <v>0</v>
      </c>
      <c r="F63" s="11">
        <v>17.61</v>
      </c>
      <c r="G63" s="11">
        <v>72</v>
      </c>
      <c r="H63" s="2">
        <v>151</v>
      </c>
    </row>
    <row r="64" spans="1:8" x14ac:dyDescent="0.3">
      <c r="A64" s="3"/>
      <c r="B64" s="2" t="s">
        <v>49</v>
      </c>
      <c r="C64" s="4">
        <v>45</v>
      </c>
      <c r="D64" s="11">
        <v>2.65</v>
      </c>
      <c r="E64" s="11">
        <v>2.11</v>
      </c>
      <c r="F64" s="11">
        <v>33.75</v>
      </c>
      <c r="G64" s="11">
        <v>164.7</v>
      </c>
      <c r="H64" s="2">
        <v>182</v>
      </c>
    </row>
    <row r="65" spans="1:8" ht="37.5" x14ac:dyDescent="0.3">
      <c r="A65" s="3" t="s">
        <v>29</v>
      </c>
      <c r="B65" s="2"/>
      <c r="C65" s="4"/>
      <c r="D65" s="6">
        <f>SUM(D61:D64)</f>
        <v>24.57</v>
      </c>
      <c r="E65" s="6">
        <f t="shared" ref="E65:G65" si="12">SUM(E61:E64)</f>
        <v>32.36</v>
      </c>
      <c r="F65" s="6">
        <f t="shared" si="12"/>
        <v>59.730000000000004</v>
      </c>
      <c r="G65" s="6">
        <f t="shared" si="12"/>
        <v>659.97</v>
      </c>
      <c r="H65" s="2"/>
    </row>
    <row r="66" spans="1:8" x14ac:dyDescent="0.3">
      <c r="A66" s="3" t="s">
        <v>30</v>
      </c>
      <c r="B66" s="2"/>
      <c r="C66" s="4"/>
      <c r="D66" s="6">
        <f>D65+D60+D54</f>
        <v>65.44</v>
      </c>
      <c r="E66" s="6">
        <f t="shared" ref="E66:G66" si="13">E65+E60+E54</f>
        <v>65.97</v>
      </c>
      <c r="F66" s="6">
        <f t="shared" si="13"/>
        <v>218.05</v>
      </c>
      <c r="G66" s="6">
        <f t="shared" si="13"/>
        <v>1729.35</v>
      </c>
      <c r="H66" s="2"/>
    </row>
    <row r="67" spans="1:8" x14ac:dyDescent="0.3">
      <c r="A67" s="3" t="s">
        <v>92</v>
      </c>
      <c r="B67" s="2"/>
      <c r="C67" s="4"/>
      <c r="D67" s="11"/>
      <c r="E67" s="11"/>
      <c r="F67" s="11"/>
      <c r="G67" s="11"/>
      <c r="H67" s="2"/>
    </row>
    <row r="68" spans="1:8" x14ac:dyDescent="0.3">
      <c r="A68" s="23" t="s">
        <v>9</v>
      </c>
      <c r="B68" s="2" t="s">
        <v>50</v>
      </c>
      <c r="C68" s="4">
        <v>180</v>
      </c>
      <c r="D68" s="11">
        <v>5</v>
      </c>
      <c r="E68" s="11">
        <v>8.1300000000000008</v>
      </c>
      <c r="F68" s="11">
        <v>29.25</v>
      </c>
      <c r="G68" s="11">
        <v>212.58</v>
      </c>
      <c r="H68" s="2">
        <v>24</v>
      </c>
    </row>
    <row r="69" spans="1:8" x14ac:dyDescent="0.3">
      <c r="A69" s="23"/>
      <c r="B69" s="2" t="s">
        <v>11</v>
      </c>
      <c r="C69" s="5" t="s">
        <v>107</v>
      </c>
      <c r="D69" s="11">
        <v>2.0499999999999998</v>
      </c>
      <c r="E69" s="11">
        <v>4.6100000000000003</v>
      </c>
      <c r="F69" s="11">
        <v>17</v>
      </c>
      <c r="G69" s="11">
        <v>137.33000000000001</v>
      </c>
      <c r="H69" s="2">
        <v>13</v>
      </c>
    </row>
    <row r="70" spans="1:8" x14ac:dyDescent="0.3">
      <c r="A70" s="23"/>
      <c r="B70" s="2" t="s">
        <v>32</v>
      </c>
      <c r="C70" s="4">
        <v>6</v>
      </c>
      <c r="D70" s="11">
        <v>1.56</v>
      </c>
      <c r="E70" s="11">
        <v>1.61</v>
      </c>
      <c r="F70" s="11">
        <v>0</v>
      </c>
      <c r="G70" s="11">
        <v>21.12</v>
      </c>
      <c r="H70" s="2">
        <v>6</v>
      </c>
    </row>
    <row r="71" spans="1:8" x14ac:dyDescent="0.3">
      <c r="A71" s="23"/>
      <c r="B71" s="2" t="s">
        <v>13</v>
      </c>
      <c r="C71" s="4">
        <v>180</v>
      </c>
      <c r="D71" s="11">
        <v>1.3</v>
      </c>
      <c r="E71" s="11">
        <v>1.3</v>
      </c>
      <c r="F71" s="11">
        <v>14</v>
      </c>
      <c r="G71" s="11">
        <v>92</v>
      </c>
      <c r="H71" s="2">
        <v>149</v>
      </c>
    </row>
    <row r="72" spans="1:8" x14ac:dyDescent="0.3">
      <c r="A72" s="3" t="s">
        <v>14</v>
      </c>
      <c r="B72" s="2" t="s">
        <v>34</v>
      </c>
      <c r="C72" s="4">
        <v>105</v>
      </c>
      <c r="D72" s="11">
        <v>0.42</v>
      </c>
      <c r="E72" s="11">
        <v>0.42</v>
      </c>
      <c r="F72" s="11">
        <v>10.29</v>
      </c>
      <c r="G72" s="11">
        <v>49.35</v>
      </c>
      <c r="H72" s="2">
        <v>178</v>
      </c>
    </row>
    <row r="73" spans="1:8" ht="37.5" x14ac:dyDescent="0.3">
      <c r="A73" s="3" t="s">
        <v>16</v>
      </c>
      <c r="B73" s="2"/>
      <c r="C73" s="4"/>
      <c r="D73" s="6">
        <f>SUM(D68:D72)</f>
        <v>10.33</v>
      </c>
      <c r="E73" s="6">
        <f t="shared" ref="E73:G73" si="14">SUM(E68:E72)</f>
        <v>16.070000000000004</v>
      </c>
      <c r="F73" s="6">
        <f t="shared" si="14"/>
        <v>70.539999999999992</v>
      </c>
      <c r="G73" s="6">
        <f t="shared" si="14"/>
        <v>512.38</v>
      </c>
      <c r="H73" s="2"/>
    </row>
    <row r="74" spans="1:8" ht="37.5" x14ac:dyDescent="0.3">
      <c r="A74" s="23" t="s">
        <v>17</v>
      </c>
      <c r="B74" s="2" t="s">
        <v>51</v>
      </c>
      <c r="C74" s="4">
        <v>180</v>
      </c>
      <c r="D74" s="11">
        <v>3.13</v>
      </c>
      <c r="E74" s="11">
        <v>0.49</v>
      </c>
      <c r="F74" s="11">
        <v>13.07</v>
      </c>
      <c r="G74" s="11">
        <v>77.08</v>
      </c>
      <c r="H74" s="2">
        <v>57</v>
      </c>
    </row>
    <row r="75" spans="1:8" x14ac:dyDescent="0.3">
      <c r="A75" s="23"/>
      <c r="B75" s="2" t="s">
        <v>52</v>
      </c>
      <c r="C75" s="4">
        <v>130</v>
      </c>
      <c r="D75" s="11">
        <v>26.52</v>
      </c>
      <c r="E75" s="11">
        <v>9.36</v>
      </c>
      <c r="F75" s="11">
        <v>71.11</v>
      </c>
      <c r="G75" s="11">
        <v>416.77</v>
      </c>
      <c r="H75" s="2">
        <v>186</v>
      </c>
    </row>
    <row r="76" spans="1:8" x14ac:dyDescent="0.3">
      <c r="A76" s="23"/>
      <c r="B76" s="2" t="s">
        <v>53</v>
      </c>
      <c r="C76" s="4">
        <v>70</v>
      </c>
      <c r="D76" s="11">
        <v>21</v>
      </c>
      <c r="E76" s="11">
        <v>11.09</v>
      </c>
      <c r="F76" s="11">
        <v>6.54</v>
      </c>
      <c r="G76" s="11">
        <v>207.66</v>
      </c>
      <c r="H76" s="2">
        <v>74</v>
      </c>
    </row>
    <row r="77" spans="1:8" x14ac:dyDescent="0.3">
      <c r="A77" s="23"/>
      <c r="B77" s="2" t="s">
        <v>21</v>
      </c>
      <c r="C77" s="4">
        <v>180</v>
      </c>
      <c r="D77" s="11">
        <v>0.94</v>
      </c>
      <c r="E77" s="11">
        <v>0</v>
      </c>
      <c r="F77" s="11">
        <v>24.26</v>
      </c>
      <c r="G77" s="11">
        <v>96.7</v>
      </c>
      <c r="H77" s="2">
        <v>154</v>
      </c>
    </row>
    <row r="78" spans="1:8" x14ac:dyDescent="0.3">
      <c r="A78" s="23"/>
      <c r="B78" s="2" t="s">
        <v>23</v>
      </c>
      <c r="C78" s="4">
        <v>40</v>
      </c>
      <c r="D78" s="11">
        <v>2.4500000000000002</v>
      </c>
      <c r="E78" s="11">
        <v>0.08</v>
      </c>
      <c r="F78" s="11">
        <v>7.55</v>
      </c>
      <c r="G78" s="11">
        <v>136</v>
      </c>
      <c r="H78" s="2">
        <v>3</v>
      </c>
    </row>
    <row r="79" spans="1:8" x14ac:dyDescent="0.3">
      <c r="A79" s="3" t="s">
        <v>24</v>
      </c>
      <c r="B79" s="2"/>
      <c r="C79" s="4"/>
      <c r="D79" s="6">
        <f>SUM(D74:D78)</f>
        <v>54.04</v>
      </c>
      <c r="E79" s="6">
        <f t="shared" ref="E79:G79" si="15">SUM(E74:E78)</f>
        <v>21.019999999999996</v>
      </c>
      <c r="F79" s="6">
        <f t="shared" si="15"/>
        <v>122.53000000000002</v>
      </c>
      <c r="G79" s="6">
        <f t="shared" si="15"/>
        <v>934.21</v>
      </c>
      <c r="H79" s="2"/>
    </row>
    <row r="80" spans="1:8" x14ac:dyDescent="0.3">
      <c r="A80" s="23" t="s">
        <v>37</v>
      </c>
      <c r="B80" s="2" t="s">
        <v>54</v>
      </c>
      <c r="C80" s="4">
        <v>140</v>
      </c>
      <c r="D80" s="11">
        <v>2.2400000000000002</v>
      </c>
      <c r="E80" s="11">
        <v>3.5</v>
      </c>
      <c r="F80" s="11">
        <v>17.98</v>
      </c>
      <c r="G80" s="11">
        <v>91</v>
      </c>
      <c r="H80" s="2">
        <v>121</v>
      </c>
    </row>
    <row r="81" spans="1:8" x14ac:dyDescent="0.3">
      <c r="A81" s="23"/>
      <c r="B81" s="2" t="s">
        <v>23</v>
      </c>
      <c r="C81" s="4">
        <v>40</v>
      </c>
      <c r="D81" s="11">
        <v>2.4500000000000002</v>
      </c>
      <c r="E81" s="11">
        <v>0.08</v>
      </c>
      <c r="F81" s="11">
        <v>7.55</v>
      </c>
      <c r="G81" s="11">
        <v>136</v>
      </c>
      <c r="H81" s="2">
        <v>3</v>
      </c>
    </row>
    <row r="82" spans="1:8" x14ac:dyDescent="0.3">
      <c r="A82" s="23"/>
      <c r="B82" s="8" t="s">
        <v>49</v>
      </c>
      <c r="C82" s="4">
        <v>45</v>
      </c>
      <c r="D82" s="11">
        <v>2.65</v>
      </c>
      <c r="E82" s="11">
        <v>2.11</v>
      </c>
      <c r="F82" s="11">
        <v>33.75</v>
      </c>
      <c r="G82" s="11">
        <v>164.7</v>
      </c>
      <c r="H82" s="2">
        <v>182</v>
      </c>
    </row>
    <row r="83" spans="1:8" x14ac:dyDescent="0.3">
      <c r="A83" s="23"/>
      <c r="B83" s="2" t="s">
        <v>27</v>
      </c>
      <c r="C83" s="4">
        <v>180</v>
      </c>
      <c r="D83" s="11">
        <v>0.2</v>
      </c>
      <c r="E83" s="11">
        <v>3.66</v>
      </c>
      <c r="F83" s="11">
        <v>14.4</v>
      </c>
      <c r="G83" s="11">
        <v>50.92</v>
      </c>
      <c r="H83" s="2">
        <v>161</v>
      </c>
    </row>
    <row r="84" spans="1:8" ht="37.5" x14ac:dyDescent="0.3">
      <c r="A84" s="3" t="s">
        <v>29</v>
      </c>
      <c r="B84" s="2"/>
      <c r="C84" s="4"/>
      <c r="D84" s="6">
        <f>SUM(D80:D83)</f>
        <v>7.54</v>
      </c>
      <c r="E84" s="6">
        <f t="shared" ref="E84:G84" si="16">SUM(E80:E83)</f>
        <v>9.35</v>
      </c>
      <c r="F84" s="6">
        <f t="shared" si="16"/>
        <v>73.680000000000007</v>
      </c>
      <c r="G84" s="6">
        <f t="shared" si="16"/>
        <v>442.62</v>
      </c>
      <c r="H84" s="2"/>
    </row>
    <row r="85" spans="1:8" x14ac:dyDescent="0.3">
      <c r="A85" s="3" t="s">
        <v>30</v>
      </c>
      <c r="B85" s="2"/>
      <c r="C85" s="4"/>
      <c r="D85" s="6">
        <f>D84+D79+D73</f>
        <v>71.91</v>
      </c>
      <c r="E85" s="6">
        <f t="shared" ref="E85:G85" si="17">E84+E79+E73</f>
        <v>46.44</v>
      </c>
      <c r="F85" s="6">
        <f t="shared" si="17"/>
        <v>266.75</v>
      </c>
      <c r="G85" s="6">
        <f t="shared" si="17"/>
        <v>1889.21</v>
      </c>
      <c r="H85" s="2"/>
    </row>
    <row r="86" spans="1:8" x14ac:dyDescent="0.3">
      <c r="A86" s="3" t="s">
        <v>93</v>
      </c>
      <c r="B86" s="2"/>
      <c r="C86" s="4"/>
      <c r="D86" s="11"/>
      <c r="E86" s="11"/>
      <c r="F86" s="11"/>
      <c r="G86" s="11"/>
      <c r="H86" s="2"/>
    </row>
    <row r="87" spans="1:8" x14ac:dyDescent="0.3">
      <c r="A87" s="23" t="s">
        <v>9</v>
      </c>
      <c r="B87" s="2" t="s">
        <v>55</v>
      </c>
      <c r="C87" s="4">
        <v>180</v>
      </c>
      <c r="D87" s="11">
        <v>6.28</v>
      </c>
      <c r="E87" s="11">
        <v>9.3699999999999992</v>
      </c>
      <c r="F87" s="11">
        <v>22.5</v>
      </c>
      <c r="G87" s="11">
        <v>200.14</v>
      </c>
      <c r="H87" s="2">
        <v>25</v>
      </c>
    </row>
    <row r="88" spans="1:8" x14ac:dyDescent="0.3">
      <c r="A88" s="23"/>
      <c r="B88" s="2" t="s">
        <v>11</v>
      </c>
      <c r="C88" s="5" t="s">
        <v>107</v>
      </c>
      <c r="D88" s="11">
        <v>2.0499999999999998</v>
      </c>
      <c r="E88" s="11">
        <v>4.6100000000000003</v>
      </c>
      <c r="F88" s="11">
        <v>17</v>
      </c>
      <c r="G88" s="11">
        <v>137.33000000000001</v>
      </c>
      <c r="H88" s="2">
        <v>13</v>
      </c>
    </row>
    <row r="89" spans="1:8" x14ac:dyDescent="0.3">
      <c r="A89" s="23"/>
      <c r="B89" s="2" t="s">
        <v>32</v>
      </c>
      <c r="C89" s="4">
        <v>6</v>
      </c>
      <c r="D89" s="11">
        <v>1.56</v>
      </c>
      <c r="E89" s="11">
        <v>1.61</v>
      </c>
      <c r="F89" s="11">
        <v>0</v>
      </c>
      <c r="G89" s="11">
        <v>21.12</v>
      </c>
      <c r="H89" s="2">
        <v>6</v>
      </c>
    </row>
    <row r="90" spans="1:8" x14ac:dyDescent="0.3">
      <c r="A90" s="23"/>
      <c r="B90" s="2" t="s">
        <v>42</v>
      </c>
      <c r="C90" s="4">
        <v>180</v>
      </c>
      <c r="D90" s="11">
        <v>10.8</v>
      </c>
      <c r="E90" s="11">
        <v>2.75</v>
      </c>
      <c r="F90" s="11">
        <v>11.7</v>
      </c>
      <c r="G90" s="11">
        <v>44.35</v>
      </c>
      <c r="H90" s="2">
        <v>160</v>
      </c>
    </row>
    <row r="91" spans="1:8" x14ac:dyDescent="0.3">
      <c r="A91" s="3" t="s">
        <v>14</v>
      </c>
      <c r="B91" s="2" t="s">
        <v>56</v>
      </c>
      <c r="C91" s="4">
        <v>180</v>
      </c>
      <c r="D91" s="11">
        <v>6.98</v>
      </c>
      <c r="E91" s="11">
        <v>6.98</v>
      </c>
      <c r="F91" s="11">
        <v>16.07</v>
      </c>
      <c r="G91" s="11">
        <v>62.44</v>
      </c>
      <c r="H91" s="2">
        <v>157</v>
      </c>
    </row>
    <row r="92" spans="1:8" ht="37.5" x14ac:dyDescent="0.3">
      <c r="A92" s="3" t="s">
        <v>16</v>
      </c>
      <c r="B92" s="2"/>
      <c r="C92" s="4"/>
      <c r="D92" s="6">
        <f>SUM(D87:D91)</f>
        <v>27.67</v>
      </c>
      <c r="E92" s="6">
        <f t="shared" ref="E92:G92" si="18">SUM(E87:E91)</f>
        <v>25.32</v>
      </c>
      <c r="F92" s="6">
        <f t="shared" si="18"/>
        <v>67.27000000000001</v>
      </c>
      <c r="G92" s="6">
        <f t="shared" si="18"/>
        <v>465.38000000000005</v>
      </c>
      <c r="H92" s="2"/>
    </row>
    <row r="93" spans="1:8" ht="37.5" x14ac:dyDescent="0.3">
      <c r="A93" s="23" t="s">
        <v>17</v>
      </c>
      <c r="B93" s="2" t="s">
        <v>57</v>
      </c>
      <c r="C93" s="4">
        <v>180</v>
      </c>
      <c r="D93" s="11">
        <v>1.62</v>
      </c>
      <c r="E93" s="11">
        <v>3.96</v>
      </c>
      <c r="F93" s="11">
        <v>12.42</v>
      </c>
      <c r="G93" s="11">
        <v>82.8</v>
      </c>
      <c r="H93" s="2">
        <v>69</v>
      </c>
    </row>
    <row r="94" spans="1:8" x14ac:dyDescent="0.3">
      <c r="A94" s="23"/>
      <c r="B94" s="2" t="s">
        <v>58</v>
      </c>
      <c r="C94" s="4">
        <v>130</v>
      </c>
      <c r="D94" s="11">
        <v>1.95</v>
      </c>
      <c r="E94" s="11">
        <v>2.4700000000000002</v>
      </c>
      <c r="F94" s="11">
        <v>23.14</v>
      </c>
      <c r="G94" s="11">
        <v>120.9</v>
      </c>
      <c r="H94" s="2">
        <v>29</v>
      </c>
    </row>
    <row r="95" spans="1:8" x14ac:dyDescent="0.3">
      <c r="A95" s="23"/>
      <c r="B95" s="2" t="s">
        <v>59</v>
      </c>
      <c r="C95" s="4">
        <v>70</v>
      </c>
      <c r="D95" s="11">
        <v>8.15</v>
      </c>
      <c r="E95" s="11">
        <v>3.12</v>
      </c>
      <c r="F95" s="11">
        <v>5.63</v>
      </c>
      <c r="G95" s="11">
        <v>81.86</v>
      </c>
      <c r="H95" s="2">
        <v>109</v>
      </c>
    </row>
    <row r="96" spans="1:8" x14ac:dyDescent="0.3">
      <c r="A96" s="23"/>
      <c r="B96" s="2" t="s">
        <v>21</v>
      </c>
      <c r="C96" s="4">
        <v>180</v>
      </c>
      <c r="D96" s="11">
        <v>0.94</v>
      </c>
      <c r="E96" s="11">
        <v>0</v>
      </c>
      <c r="F96" s="11">
        <v>24.26</v>
      </c>
      <c r="G96" s="11">
        <v>96.7</v>
      </c>
      <c r="H96" s="2">
        <v>154</v>
      </c>
    </row>
    <row r="97" spans="1:8" x14ac:dyDescent="0.3">
      <c r="A97" s="23"/>
      <c r="B97" s="2" t="s">
        <v>23</v>
      </c>
      <c r="C97" s="4">
        <v>40</v>
      </c>
      <c r="D97" s="11">
        <v>2.4500000000000002</v>
      </c>
      <c r="E97" s="11">
        <v>0.08</v>
      </c>
      <c r="F97" s="11">
        <v>7.55</v>
      </c>
      <c r="G97" s="11">
        <v>136</v>
      </c>
      <c r="H97" s="2">
        <v>3</v>
      </c>
    </row>
    <row r="98" spans="1:8" x14ac:dyDescent="0.3">
      <c r="A98" s="3" t="s">
        <v>24</v>
      </c>
      <c r="B98" s="2"/>
      <c r="C98" s="4"/>
      <c r="D98" s="6">
        <f>SUM(D93:D97)</f>
        <v>15.11</v>
      </c>
      <c r="E98" s="6">
        <f t="shared" ref="E98:G98" si="19">SUM(E93:E97)</f>
        <v>9.6300000000000008</v>
      </c>
      <c r="F98" s="6">
        <f t="shared" si="19"/>
        <v>73</v>
      </c>
      <c r="G98" s="6">
        <f t="shared" si="19"/>
        <v>518.26</v>
      </c>
      <c r="H98" s="2"/>
    </row>
    <row r="99" spans="1:8" x14ac:dyDescent="0.3">
      <c r="A99" s="23" t="s">
        <v>37</v>
      </c>
      <c r="B99" s="9" t="s">
        <v>108</v>
      </c>
      <c r="C99" s="9">
        <v>140</v>
      </c>
      <c r="D99" s="11">
        <v>20.63</v>
      </c>
      <c r="E99" s="11">
        <v>13.92</v>
      </c>
      <c r="F99" s="11">
        <v>26.75</v>
      </c>
      <c r="G99" s="11">
        <v>313.60000000000002</v>
      </c>
      <c r="H99" s="2">
        <v>127</v>
      </c>
    </row>
    <row r="100" spans="1:8" x14ac:dyDescent="0.3">
      <c r="A100" s="23"/>
      <c r="B100" s="9" t="s">
        <v>97</v>
      </c>
      <c r="C100" s="9">
        <v>40</v>
      </c>
      <c r="D100" s="11">
        <v>2.1800000000000002</v>
      </c>
      <c r="E100" s="11">
        <v>0.96</v>
      </c>
      <c r="F100" s="11">
        <v>30.38</v>
      </c>
      <c r="G100" s="11">
        <v>135.91999999999999</v>
      </c>
      <c r="H100" s="2">
        <v>142</v>
      </c>
    </row>
    <row r="101" spans="1:8" x14ac:dyDescent="0.3">
      <c r="A101" s="23"/>
      <c r="B101" s="2" t="s">
        <v>61</v>
      </c>
      <c r="C101" s="4">
        <v>180</v>
      </c>
      <c r="D101" s="11">
        <v>0</v>
      </c>
      <c r="E101" s="11">
        <v>0</v>
      </c>
      <c r="F101" s="11">
        <v>17.64</v>
      </c>
      <c r="G101" s="11">
        <v>72</v>
      </c>
      <c r="H101" s="2">
        <v>151</v>
      </c>
    </row>
    <row r="102" spans="1:8" x14ac:dyDescent="0.3">
      <c r="A102" s="23"/>
      <c r="B102" s="2" t="s">
        <v>62</v>
      </c>
      <c r="C102" s="4">
        <v>45</v>
      </c>
      <c r="D102" s="11">
        <v>1.23</v>
      </c>
      <c r="E102" s="11">
        <v>1.47</v>
      </c>
      <c r="F102" s="11">
        <v>34.770000000000003</v>
      </c>
      <c r="G102" s="11">
        <v>159.30000000000001</v>
      </c>
      <c r="H102" s="2">
        <v>181</v>
      </c>
    </row>
    <row r="103" spans="1:8" x14ac:dyDescent="0.3">
      <c r="A103" s="23"/>
      <c r="B103" s="2" t="s">
        <v>23</v>
      </c>
      <c r="C103" s="4">
        <v>40</v>
      </c>
      <c r="D103" s="11">
        <v>2.4500000000000002</v>
      </c>
      <c r="E103" s="11">
        <v>0.08</v>
      </c>
      <c r="F103" s="11">
        <v>7.55</v>
      </c>
      <c r="G103" s="11">
        <v>136</v>
      </c>
      <c r="H103" s="2">
        <v>3</v>
      </c>
    </row>
    <row r="104" spans="1:8" ht="37.5" x14ac:dyDescent="0.3">
      <c r="A104" s="3" t="s">
        <v>29</v>
      </c>
      <c r="B104" s="2"/>
      <c r="C104" s="4"/>
      <c r="D104" s="6">
        <f>SUM(D99:D103)</f>
        <v>26.49</v>
      </c>
      <c r="E104" s="6">
        <f>SUM(E99:E103)</f>
        <v>16.429999999999996</v>
      </c>
      <c r="F104" s="6">
        <f>SUM(F99:F103)</f>
        <v>117.08999999999999</v>
      </c>
      <c r="G104" s="6">
        <f>SUM(G99:G103)</f>
        <v>816.81999999999994</v>
      </c>
      <c r="H104" s="2"/>
    </row>
    <row r="105" spans="1:8" x14ac:dyDescent="0.3">
      <c r="A105" s="3" t="s">
        <v>30</v>
      </c>
      <c r="B105" s="2"/>
      <c r="C105" s="4"/>
      <c r="D105" s="12">
        <f>D104+D98+D92</f>
        <v>69.27</v>
      </c>
      <c r="E105" s="12">
        <f t="shared" ref="E105:G105" si="20">E104+E98+E92</f>
        <v>51.379999999999995</v>
      </c>
      <c r="F105" s="12">
        <f t="shared" si="20"/>
        <v>257.36</v>
      </c>
      <c r="G105" s="12">
        <f t="shared" si="20"/>
        <v>1800.46</v>
      </c>
      <c r="H105" s="2"/>
    </row>
    <row r="106" spans="1:8" x14ac:dyDescent="0.3">
      <c r="A106" s="3" t="s">
        <v>94</v>
      </c>
      <c r="B106" s="25"/>
      <c r="C106" s="24"/>
      <c r="D106" s="24"/>
      <c r="E106" s="24"/>
      <c r="F106" s="24"/>
      <c r="G106" s="24"/>
      <c r="H106" s="25"/>
    </row>
    <row r="107" spans="1:8" x14ac:dyDescent="0.3">
      <c r="A107" s="3" t="s">
        <v>89</v>
      </c>
      <c r="B107" s="25"/>
      <c r="C107" s="24"/>
      <c r="D107" s="24"/>
      <c r="E107" s="24"/>
      <c r="F107" s="24"/>
      <c r="G107" s="24"/>
      <c r="H107" s="25"/>
    </row>
    <row r="108" spans="1:8" ht="37.5" x14ac:dyDescent="0.3">
      <c r="A108" s="23" t="s">
        <v>9</v>
      </c>
      <c r="B108" s="2" t="s">
        <v>63</v>
      </c>
      <c r="C108" s="4">
        <v>180</v>
      </c>
      <c r="D108" s="4">
        <v>5.49</v>
      </c>
      <c r="E108" s="4">
        <v>5.4</v>
      </c>
      <c r="F108" s="4">
        <v>29.34</v>
      </c>
      <c r="G108" s="4">
        <v>185.4</v>
      </c>
      <c r="H108" s="2">
        <v>23</v>
      </c>
    </row>
    <row r="109" spans="1:8" x14ac:dyDescent="0.3">
      <c r="A109" s="23"/>
      <c r="B109" s="2" t="s">
        <v>11</v>
      </c>
      <c r="C109" s="5" t="s">
        <v>107</v>
      </c>
      <c r="D109" s="11">
        <v>2.0499999999999998</v>
      </c>
      <c r="E109" s="11">
        <v>4.6100000000000003</v>
      </c>
      <c r="F109" s="11">
        <v>17</v>
      </c>
      <c r="G109" s="11">
        <v>137.33000000000001</v>
      </c>
      <c r="H109" s="2">
        <v>13</v>
      </c>
    </row>
    <row r="110" spans="1:8" x14ac:dyDescent="0.3">
      <c r="A110" s="23"/>
      <c r="B110" s="2" t="s">
        <v>64</v>
      </c>
      <c r="C110" s="4">
        <v>6</v>
      </c>
      <c r="D110" s="11">
        <v>1.56</v>
      </c>
      <c r="E110" s="11">
        <v>1.61</v>
      </c>
      <c r="F110" s="11">
        <v>0</v>
      </c>
      <c r="G110" s="11">
        <v>21.12</v>
      </c>
      <c r="H110" s="2">
        <v>6</v>
      </c>
    </row>
    <row r="111" spans="1:8" x14ac:dyDescent="0.3">
      <c r="A111" s="23"/>
      <c r="B111" s="19" t="s">
        <v>42</v>
      </c>
      <c r="C111" s="4">
        <v>180</v>
      </c>
      <c r="D111" s="11">
        <v>0.2</v>
      </c>
      <c r="E111" s="11">
        <v>3.66</v>
      </c>
      <c r="F111" s="11">
        <v>14.4</v>
      </c>
      <c r="G111" s="11">
        <v>50.92</v>
      </c>
      <c r="H111" s="2">
        <v>160</v>
      </c>
    </row>
    <row r="112" spans="1:8" x14ac:dyDescent="0.3">
      <c r="A112" s="3" t="s">
        <v>14</v>
      </c>
      <c r="B112" s="2" t="s">
        <v>65</v>
      </c>
      <c r="C112" s="4">
        <v>180</v>
      </c>
      <c r="D112" s="11">
        <v>5.4</v>
      </c>
      <c r="E112" s="11">
        <v>2.7</v>
      </c>
      <c r="F112" s="11">
        <v>20.7</v>
      </c>
      <c r="G112" s="11">
        <v>126</v>
      </c>
      <c r="H112" s="2">
        <v>14</v>
      </c>
    </row>
    <row r="113" spans="1:8" ht="37.5" x14ac:dyDescent="0.3">
      <c r="A113" s="3" t="s">
        <v>16</v>
      </c>
      <c r="B113" s="2"/>
      <c r="C113" s="4"/>
      <c r="D113" s="6">
        <f>SUM(D108:D112)</f>
        <v>14.7</v>
      </c>
      <c r="E113" s="6">
        <f t="shared" ref="E113:G113" si="21">SUM(E108:E112)</f>
        <v>17.98</v>
      </c>
      <c r="F113" s="6">
        <f t="shared" si="21"/>
        <v>81.44</v>
      </c>
      <c r="G113" s="6">
        <f t="shared" si="21"/>
        <v>520.77</v>
      </c>
      <c r="H113" s="2"/>
    </row>
    <row r="114" spans="1:8" ht="37.5" x14ac:dyDescent="0.3">
      <c r="A114" s="23" t="s">
        <v>17</v>
      </c>
      <c r="B114" s="2" t="s">
        <v>66</v>
      </c>
      <c r="C114" s="4">
        <v>180</v>
      </c>
      <c r="D114" s="11">
        <v>4.68</v>
      </c>
      <c r="E114" s="11">
        <v>11.16</v>
      </c>
      <c r="F114" s="11">
        <v>13.86</v>
      </c>
      <c r="G114" s="11">
        <v>169.2</v>
      </c>
      <c r="H114" s="2">
        <v>59</v>
      </c>
    </row>
    <row r="115" spans="1:8" x14ac:dyDescent="0.3">
      <c r="A115" s="23"/>
      <c r="B115" s="2" t="s">
        <v>67</v>
      </c>
      <c r="C115" s="4">
        <v>140</v>
      </c>
      <c r="D115" s="11">
        <v>10.36</v>
      </c>
      <c r="E115" s="11">
        <v>11.62</v>
      </c>
      <c r="F115" s="11">
        <v>25.76</v>
      </c>
      <c r="G115" s="11">
        <v>243.6</v>
      </c>
      <c r="H115" s="2">
        <v>76</v>
      </c>
    </row>
    <row r="116" spans="1:8" x14ac:dyDescent="0.3">
      <c r="A116" s="23"/>
      <c r="B116" s="2" t="s">
        <v>68</v>
      </c>
      <c r="C116" s="4">
        <v>40</v>
      </c>
      <c r="D116" s="11">
        <v>0.33</v>
      </c>
      <c r="E116" s="11">
        <v>7.0000000000000007E-2</v>
      </c>
      <c r="F116" s="11">
        <v>0.67</v>
      </c>
      <c r="G116" s="11">
        <v>5.2</v>
      </c>
      <c r="H116" s="2">
        <v>11</v>
      </c>
    </row>
    <row r="117" spans="1:8" x14ac:dyDescent="0.3">
      <c r="A117" s="23"/>
      <c r="B117" s="2" t="s">
        <v>21</v>
      </c>
      <c r="C117" s="4">
        <v>180</v>
      </c>
      <c r="D117" s="11">
        <v>0.94</v>
      </c>
      <c r="E117" s="11">
        <v>0</v>
      </c>
      <c r="F117" s="11">
        <v>24.26</v>
      </c>
      <c r="G117" s="11">
        <v>96.7</v>
      </c>
      <c r="H117" s="2">
        <v>154</v>
      </c>
    </row>
    <row r="118" spans="1:8" x14ac:dyDescent="0.3">
      <c r="A118" s="23"/>
      <c r="B118" s="2" t="s">
        <v>23</v>
      </c>
      <c r="C118" s="4">
        <v>40</v>
      </c>
      <c r="D118" s="11">
        <v>2.4500000000000002</v>
      </c>
      <c r="E118" s="11">
        <v>0.08</v>
      </c>
      <c r="F118" s="11">
        <v>7.55</v>
      </c>
      <c r="G118" s="11">
        <v>136</v>
      </c>
      <c r="H118" s="2">
        <v>3</v>
      </c>
    </row>
    <row r="119" spans="1:8" x14ac:dyDescent="0.3">
      <c r="A119" s="3" t="s">
        <v>24</v>
      </c>
      <c r="B119" s="2"/>
      <c r="C119" s="4"/>
      <c r="D119" s="6">
        <f>SUM(D114:D118)</f>
        <v>18.759999999999998</v>
      </c>
      <c r="E119" s="6">
        <f t="shared" ref="E119:G119" si="22">SUM(E114:E118)</f>
        <v>22.93</v>
      </c>
      <c r="F119" s="6">
        <f t="shared" si="22"/>
        <v>72.100000000000009</v>
      </c>
      <c r="G119" s="6">
        <f t="shared" si="22"/>
        <v>650.69999999999993</v>
      </c>
      <c r="H119" s="2"/>
    </row>
    <row r="120" spans="1:8" x14ac:dyDescent="0.3">
      <c r="A120" s="23" t="s">
        <v>25</v>
      </c>
      <c r="B120" s="9" t="s">
        <v>95</v>
      </c>
      <c r="C120" s="7">
        <v>140</v>
      </c>
      <c r="D120" s="11">
        <v>7.19</v>
      </c>
      <c r="E120" s="11">
        <v>6.45</v>
      </c>
      <c r="F120" s="11">
        <v>21.49</v>
      </c>
      <c r="G120" s="11">
        <v>172.6</v>
      </c>
      <c r="H120" s="2">
        <v>166</v>
      </c>
    </row>
    <row r="121" spans="1:8" x14ac:dyDescent="0.3">
      <c r="A121" s="23"/>
      <c r="B121" s="9" t="s">
        <v>96</v>
      </c>
      <c r="C121" s="7">
        <v>40</v>
      </c>
      <c r="D121" s="11">
        <v>0.76</v>
      </c>
      <c r="E121" s="11">
        <v>3.56</v>
      </c>
      <c r="F121" s="11">
        <v>4.41</v>
      </c>
      <c r="G121" s="11">
        <v>52.93</v>
      </c>
      <c r="H121" s="2">
        <v>12</v>
      </c>
    </row>
    <row r="122" spans="1:8" x14ac:dyDescent="0.3">
      <c r="A122" s="23"/>
      <c r="B122" s="2" t="s">
        <v>15</v>
      </c>
      <c r="C122" s="4">
        <v>180</v>
      </c>
      <c r="D122" s="11">
        <v>0.9</v>
      </c>
      <c r="E122" s="11">
        <v>0.18</v>
      </c>
      <c r="F122" s="11">
        <v>18.18</v>
      </c>
      <c r="G122" s="11">
        <v>82.8</v>
      </c>
      <c r="H122" s="2">
        <v>163</v>
      </c>
    </row>
    <row r="123" spans="1:8" x14ac:dyDescent="0.3">
      <c r="A123" s="23"/>
      <c r="B123" s="2" t="s">
        <v>28</v>
      </c>
      <c r="C123" s="4">
        <v>45</v>
      </c>
      <c r="D123" s="11">
        <v>2.89</v>
      </c>
      <c r="E123" s="11">
        <v>3.78</v>
      </c>
      <c r="F123" s="11">
        <v>28.7</v>
      </c>
      <c r="G123" s="11">
        <v>160.84</v>
      </c>
      <c r="H123" s="2">
        <v>180</v>
      </c>
    </row>
    <row r="124" spans="1:8" x14ac:dyDescent="0.3">
      <c r="A124" s="23"/>
      <c r="B124" s="2" t="s">
        <v>23</v>
      </c>
      <c r="C124" s="4">
        <v>40</v>
      </c>
      <c r="D124" s="11">
        <v>2.4500000000000002</v>
      </c>
      <c r="E124" s="11">
        <v>0.08</v>
      </c>
      <c r="F124" s="11">
        <v>7.55</v>
      </c>
      <c r="G124" s="11">
        <v>136</v>
      </c>
      <c r="H124" s="2">
        <v>3</v>
      </c>
    </row>
    <row r="125" spans="1:8" ht="37.5" x14ac:dyDescent="0.3">
      <c r="A125" s="3" t="s">
        <v>29</v>
      </c>
      <c r="B125" s="2"/>
      <c r="C125" s="4"/>
      <c r="D125" s="6">
        <f>SUM(D120:D124)</f>
        <v>14.190000000000001</v>
      </c>
      <c r="E125" s="6">
        <f t="shared" ref="E125:G125" si="23">SUM(E120:E124)</f>
        <v>14.049999999999999</v>
      </c>
      <c r="F125" s="6">
        <f t="shared" si="23"/>
        <v>80.33</v>
      </c>
      <c r="G125" s="6">
        <f t="shared" si="23"/>
        <v>605.16999999999996</v>
      </c>
      <c r="H125" s="2"/>
    </row>
    <row r="126" spans="1:8" x14ac:dyDescent="0.3">
      <c r="A126" s="3" t="s">
        <v>30</v>
      </c>
      <c r="B126" s="2"/>
      <c r="C126" s="4"/>
      <c r="D126" s="6">
        <f>D125+D119+D113</f>
        <v>47.650000000000006</v>
      </c>
      <c r="E126" s="6">
        <f t="shared" ref="E126:G126" si="24">E125+E119+E113</f>
        <v>54.959999999999994</v>
      </c>
      <c r="F126" s="6">
        <f t="shared" si="24"/>
        <v>233.87</v>
      </c>
      <c r="G126" s="6">
        <f t="shared" si="24"/>
        <v>1776.6399999999999</v>
      </c>
      <c r="H126" s="2"/>
    </row>
    <row r="127" spans="1:8" x14ac:dyDescent="0.3">
      <c r="A127" s="3" t="s">
        <v>90</v>
      </c>
      <c r="B127" s="2"/>
      <c r="C127" s="4"/>
      <c r="D127" s="11"/>
      <c r="E127" s="11"/>
      <c r="F127" s="11"/>
      <c r="G127" s="11"/>
      <c r="H127" s="2"/>
    </row>
    <row r="128" spans="1:8" x14ac:dyDescent="0.3">
      <c r="A128" s="23" t="s">
        <v>70</v>
      </c>
      <c r="B128" s="2" t="s">
        <v>31</v>
      </c>
      <c r="C128" s="4">
        <v>180</v>
      </c>
      <c r="D128" s="11">
        <v>4.8600000000000003</v>
      </c>
      <c r="E128" s="11">
        <v>4.5</v>
      </c>
      <c r="F128" s="11">
        <v>25.74</v>
      </c>
      <c r="G128" s="11">
        <v>160.19999999999999</v>
      </c>
      <c r="H128" s="2">
        <v>26</v>
      </c>
    </row>
    <row r="129" spans="1:8" x14ac:dyDescent="0.3">
      <c r="A129" s="23"/>
      <c r="B129" s="2" t="s">
        <v>11</v>
      </c>
      <c r="C129" s="5" t="s">
        <v>107</v>
      </c>
      <c r="D129" s="11">
        <v>2.0499999999999998</v>
      </c>
      <c r="E129" s="11">
        <v>4.6100000000000003</v>
      </c>
      <c r="F129" s="11">
        <v>17</v>
      </c>
      <c r="G129" s="11">
        <v>137.33000000000001</v>
      </c>
      <c r="H129" s="2">
        <v>13</v>
      </c>
    </row>
    <row r="130" spans="1:8" x14ac:dyDescent="0.3">
      <c r="A130" s="23"/>
      <c r="B130" s="2" t="s">
        <v>32</v>
      </c>
      <c r="C130" s="4">
        <v>6</v>
      </c>
      <c r="D130" s="11">
        <v>1.56</v>
      </c>
      <c r="E130" s="11">
        <v>1.61</v>
      </c>
      <c r="F130" s="11">
        <v>0</v>
      </c>
      <c r="G130" s="11">
        <v>21.12</v>
      </c>
      <c r="H130" s="2">
        <v>6</v>
      </c>
    </row>
    <row r="131" spans="1:8" x14ac:dyDescent="0.3">
      <c r="A131" s="23"/>
      <c r="B131" s="2" t="s">
        <v>33</v>
      </c>
      <c r="C131" s="4">
        <v>180</v>
      </c>
      <c r="D131" s="11">
        <v>0.25</v>
      </c>
      <c r="E131" s="11">
        <v>0.04</v>
      </c>
      <c r="F131" s="11">
        <v>0.22</v>
      </c>
      <c r="G131" s="11">
        <v>152.83000000000001</v>
      </c>
      <c r="H131" s="2">
        <v>147</v>
      </c>
    </row>
    <row r="132" spans="1:8" x14ac:dyDescent="0.3">
      <c r="A132" s="3" t="s">
        <v>14</v>
      </c>
      <c r="B132" s="2" t="s">
        <v>34</v>
      </c>
      <c r="C132" s="4">
        <v>105</v>
      </c>
      <c r="D132" s="11">
        <v>0.42</v>
      </c>
      <c r="E132" s="11">
        <v>0.42</v>
      </c>
      <c r="F132" s="11">
        <v>10.29</v>
      </c>
      <c r="G132" s="11">
        <v>49.35</v>
      </c>
      <c r="H132" s="2">
        <v>178</v>
      </c>
    </row>
    <row r="133" spans="1:8" ht="37.5" x14ac:dyDescent="0.3">
      <c r="A133" s="3" t="s">
        <v>16</v>
      </c>
      <c r="B133" s="2"/>
      <c r="C133" s="4"/>
      <c r="D133" s="6">
        <f>SUM(D128:D132)</f>
        <v>9.14</v>
      </c>
      <c r="E133" s="6">
        <f t="shared" ref="E133:G133" si="25">SUM(E128:E132)</f>
        <v>11.179999999999998</v>
      </c>
      <c r="F133" s="6">
        <f t="shared" si="25"/>
        <v>53.249999999999993</v>
      </c>
      <c r="G133" s="6">
        <f t="shared" si="25"/>
        <v>520.83000000000004</v>
      </c>
      <c r="H133" s="2"/>
    </row>
    <row r="134" spans="1:8" ht="37.5" x14ac:dyDescent="0.3">
      <c r="A134" s="23" t="s">
        <v>17</v>
      </c>
      <c r="B134" s="2" t="s">
        <v>71</v>
      </c>
      <c r="C134" s="4">
        <v>180</v>
      </c>
      <c r="D134" s="11">
        <v>3.04</v>
      </c>
      <c r="E134" s="11">
        <v>1.7</v>
      </c>
      <c r="F134" s="11">
        <v>11.02</v>
      </c>
      <c r="G134" s="11">
        <v>85.26</v>
      </c>
      <c r="H134" s="2">
        <v>53</v>
      </c>
    </row>
    <row r="135" spans="1:8" x14ac:dyDescent="0.3">
      <c r="A135" s="23"/>
      <c r="B135" s="2" t="s">
        <v>72</v>
      </c>
      <c r="C135" s="4">
        <v>130</v>
      </c>
      <c r="D135" s="11">
        <v>4.82</v>
      </c>
      <c r="E135" s="11">
        <v>4.82</v>
      </c>
      <c r="F135" s="11">
        <v>29.6</v>
      </c>
      <c r="G135" s="11">
        <v>180.32</v>
      </c>
      <c r="H135" s="2">
        <v>29</v>
      </c>
    </row>
    <row r="136" spans="1:8" x14ac:dyDescent="0.3">
      <c r="A136" s="23"/>
      <c r="B136" s="2" t="s">
        <v>73</v>
      </c>
      <c r="C136" s="4">
        <v>70</v>
      </c>
      <c r="D136" s="11">
        <v>10.08</v>
      </c>
      <c r="E136" s="11">
        <v>4.05</v>
      </c>
      <c r="F136" s="11">
        <v>2.48</v>
      </c>
      <c r="G136" s="11">
        <v>85.05</v>
      </c>
      <c r="H136" s="2">
        <v>77</v>
      </c>
    </row>
    <row r="137" spans="1:8" x14ac:dyDescent="0.3">
      <c r="A137" s="23"/>
      <c r="B137" s="2" t="s">
        <v>21</v>
      </c>
      <c r="C137" s="4">
        <v>180</v>
      </c>
      <c r="D137" s="11">
        <v>0.94</v>
      </c>
      <c r="E137" s="11">
        <v>0</v>
      </c>
      <c r="F137" s="11">
        <v>24.26</v>
      </c>
      <c r="G137" s="11">
        <v>96.7</v>
      </c>
      <c r="H137" s="2">
        <v>154</v>
      </c>
    </row>
    <row r="138" spans="1:8" x14ac:dyDescent="0.3">
      <c r="A138" s="23"/>
      <c r="B138" s="2" t="s">
        <v>23</v>
      </c>
      <c r="C138" s="4">
        <v>40</v>
      </c>
      <c r="D138" s="11">
        <v>2.4500000000000002</v>
      </c>
      <c r="E138" s="11">
        <v>0.08</v>
      </c>
      <c r="F138" s="11">
        <v>7.55</v>
      </c>
      <c r="G138" s="11">
        <v>136</v>
      </c>
      <c r="H138" s="2">
        <v>3</v>
      </c>
    </row>
    <row r="139" spans="1:8" x14ac:dyDescent="0.3">
      <c r="A139" s="3" t="s">
        <v>24</v>
      </c>
      <c r="B139" s="2"/>
      <c r="C139" s="4"/>
      <c r="D139" s="6">
        <f>SUM(D134:D138)</f>
        <v>21.330000000000002</v>
      </c>
      <c r="E139" s="6">
        <f t="shared" ref="E139:G139" si="26">SUM(E134:E138)</f>
        <v>10.65</v>
      </c>
      <c r="F139" s="6">
        <f t="shared" si="26"/>
        <v>74.91</v>
      </c>
      <c r="G139" s="6">
        <f t="shared" si="26"/>
        <v>583.32999999999993</v>
      </c>
      <c r="H139" s="2"/>
    </row>
    <row r="140" spans="1:8" x14ac:dyDescent="0.3">
      <c r="A140" s="23" t="s">
        <v>37</v>
      </c>
      <c r="B140" s="2" t="s">
        <v>74</v>
      </c>
      <c r="C140" s="4">
        <v>120</v>
      </c>
      <c r="D140" s="11">
        <v>2.3199999999999998</v>
      </c>
      <c r="E140" s="11">
        <v>3.38</v>
      </c>
      <c r="F140" s="11">
        <v>12.94</v>
      </c>
      <c r="G140" s="11">
        <v>115.55</v>
      </c>
      <c r="H140" s="2">
        <v>112</v>
      </c>
    </row>
    <row r="141" spans="1:8" x14ac:dyDescent="0.3">
      <c r="A141" s="23"/>
      <c r="B141" s="2" t="s">
        <v>75</v>
      </c>
      <c r="C141" s="4">
        <v>50</v>
      </c>
      <c r="D141" s="11">
        <v>6.19</v>
      </c>
      <c r="E141" s="11">
        <v>6.01</v>
      </c>
      <c r="F141" s="11">
        <v>1</v>
      </c>
      <c r="G141" s="11">
        <v>87.95</v>
      </c>
      <c r="H141" s="2">
        <v>7</v>
      </c>
    </row>
    <row r="142" spans="1:8" x14ac:dyDescent="0.3">
      <c r="A142" s="23"/>
      <c r="B142" s="2" t="s">
        <v>42</v>
      </c>
      <c r="C142" s="4">
        <v>180</v>
      </c>
      <c r="D142" s="11">
        <v>10.8</v>
      </c>
      <c r="E142" s="11">
        <v>2.75</v>
      </c>
      <c r="F142" s="11">
        <v>11.7</v>
      </c>
      <c r="G142" s="11">
        <v>44.35</v>
      </c>
      <c r="H142" s="2">
        <v>160</v>
      </c>
    </row>
    <row r="143" spans="1:8" x14ac:dyDescent="0.3">
      <c r="A143" s="23"/>
      <c r="B143" s="2" t="s">
        <v>23</v>
      </c>
      <c r="C143" s="4">
        <v>40</v>
      </c>
      <c r="D143" s="11">
        <v>2.4500000000000002</v>
      </c>
      <c r="E143" s="11">
        <v>0.08</v>
      </c>
      <c r="F143" s="11">
        <v>7.55</v>
      </c>
      <c r="G143" s="11">
        <v>136</v>
      </c>
      <c r="H143" s="2">
        <v>3</v>
      </c>
    </row>
    <row r="144" spans="1:8" x14ac:dyDescent="0.3">
      <c r="A144" s="23"/>
      <c r="B144" s="2" t="s">
        <v>76</v>
      </c>
      <c r="C144" s="4">
        <v>60</v>
      </c>
      <c r="D144" s="11">
        <v>4.2</v>
      </c>
      <c r="E144" s="11">
        <v>7.07</v>
      </c>
      <c r="F144" s="11">
        <v>32.06</v>
      </c>
      <c r="G144" s="11">
        <v>209.33</v>
      </c>
      <c r="H144" s="2"/>
    </row>
    <row r="145" spans="1:8" ht="37.5" x14ac:dyDescent="0.3">
      <c r="A145" s="3" t="s">
        <v>29</v>
      </c>
      <c r="B145" s="2"/>
      <c r="C145" s="4"/>
      <c r="D145" s="6">
        <f>SUM(D140:D144)</f>
        <v>25.96</v>
      </c>
      <c r="E145" s="6">
        <f t="shared" ref="E145:G145" si="27">SUM(E140:E144)</f>
        <v>19.29</v>
      </c>
      <c r="F145" s="6">
        <f t="shared" si="27"/>
        <v>65.25</v>
      </c>
      <c r="G145" s="6">
        <f t="shared" si="27"/>
        <v>593.18000000000006</v>
      </c>
      <c r="H145" s="2"/>
    </row>
    <row r="146" spans="1:8" x14ac:dyDescent="0.3">
      <c r="A146" s="3" t="s">
        <v>30</v>
      </c>
      <c r="B146" s="2"/>
      <c r="C146" s="4"/>
      <c r="D146" s="6">
        <f>D145+D139+D133</f>
        <v>56.430000000000007</v>
      </c>
      <c r="E146" s="6">
        <f t="shared" ref="E146:G146" si="28">E145+E139+E133</f>
        <v>41.12</v>
      </c>
      <c r="F146" s="6">
        <f t="shared" si="28"/>
        <v>193.41</v>
      </c>
      <c r="G146" s="6">
        <f t="shared" si="28"/>
        <v>1697.3400000000001</v>
      </c>
      <c r="H146" s="2"/>
    </row>
    <row r="147" spans="1:8" x14ac:dyDescent="0.3">
      <c r="A147" s="3" t="s">
        <v>91</v>
      </c>
      <c r="B147" s="2"/>
      <c r="C147" s="4"/>
      <c r="D147" s="11"/>
      <c r="E147" s="11"/>
      <c r="F147" s="11"/>
      <c r="G147" s="11"/>
      <c r="H147" s="2"/>
    </row>
    <row r="148" spans="1:8" ht="37.5" x14ac:dyDescent="0.3">
      <c r="A148" s="23" t="s">
        <v>9</v>
      </c>
      <c r="B148" s="2" t="s">
        <v>77</v>
      </c>
      <c r="C148" s="4">
        <v>180</v>
      </c>
      <c r="D148" s="11">
        <v>5.4</v>
      </c>
      <c r="E148" s="11">
        <v>4.68</v>
      </c>
      <c r="F148" s="11">
        <v>30.24</v>
      </c>
      <c r="G148" s="11">
        <v>175.5</v>
      </c>
      <c r="H148" s="2">
        <v>26</v>
      </c>
    </row>
    <row r="149" spans="1:8" x14ac:dyDescent="0.3">
      <c r="A149" s="23"/>
      <c r="B149" s="2" t="s">
        <v>11</v>
      </c>
      <c r="C149" s="5" t="s">
        <v>107</v>
      </c>
      <c r="D149" s="11">
        <v>2.0499999999999998</v>
      </c>
      <c r="E149" s="11">
        <v>4.6100000000000003</v>
      </c>
      <c r="F149" s="11">
        <v>17</v>
      </c>
      <c r="G149" s="11">
        <v>137.33000000000001</v>
      </c>
      <c r="H149" s="2">
        <v>13</v>
      </c>
    </row>
    <row r="150" spans="1:8" x14ac:dyDescent="0.3">
      <c r="A150" s="23"/>
      <c r="B150" s="2" t="s">
        <v>32</v>
      </c>
      <c r="C150" s="4">
        <v>6</v>
      </c>
      <c r="D150" s="11">
        <v>1.56</v>
      </c>
      <c r="E150" s="11">
        <v>1.61</v>
      </c>
      <c r="F150" s="11">
        <v>0</v>
      </c>
      <c r="G150" s="11">
        <v>21.12</v>
      </c>
      <c r="H150" s="2">
        <v>6</v>
      </c>
    </row>
    <row r="151" spans="1:8" x14ac:dyDescent="0.3">
      <c r="A151" s="23"/>
      <c r="B151" s="2" t="s">
        <v>42</v>
      </c>
      <c r="C151" s="4">
        <v>180</v>
      </c>
      <c r="D151" s="11">
        <v>10.8</v>
      </c>
      <c r="E151" s="11">
        <v>2.75</v>
      </c>
      <c r="F151" s="11">
        <v>11.7</v>
      </c>
      <c r="G151" s="11">
        <v>44.35</v>
      </c>
      <c r="H151" s="2">
        <v>160</v>
      </c>
    </row>
    <row r="152" spans="1:8" x14ac:dyDescent="0.3">
      <c r="A152" s="20" t="s">
        <v>14</v>
      </c>
      <c r="B152" s="2" t="s">
        <v>56</v>
      </c>
      <c r="C152" s="4">
        <v>180</v>
      </c>
      <c r="D152" s="11">
        <v>6.98</v>
      </c>
      <c r="E152" s="11">
        <v>6.98</v>
      </c>
      <c r="F152" s="11">
        <v>16.07</v>
      </c>
      <c r="G152" s="11">
        <v>62.44</v>
      </c>
      <c r="H152" s="2">
        <v>157</v>
      </c>
    </row>
    <row r="153" spans="1:8" ht="37.5" x14ac:dyDescent="0.3">
      <c r="A153" s="3" t="s">
        <v>16</v>
      </c>
      <c r="B153" s="2"/>
      <c r="C153" s="4"/>
      <c r="D153" s="6">
        <f ca="1">SUM(D148:D191)</f>
        <v>24.840000000000003</v>
      </c>
      <c r="E153" s="6">
        <f ca="1">SUM(E148:E191)</f>
        <v>19.399999999999999</v>
      </c>
      <c r="F153" s="6">
        <f ca="1">SUM(F148:F191)</f>
        <v>68.009999999999991</v>
      </c>
      <c r="G153" s="6">
        <f ca="1">SUM(G148:G191)</f>
        <v>486.41000000000008</v>
      </c>
      <c r="H153" s="2"/>
    </row>
    <row r="154" spans="1:8" ht="37.5" x14ac:dyDescent="0.3">
      <c r="A154" s="23" t="s">
        <v>17</v>
      </c>
      <c r="B154" s="2" t="s">
        <v>78</v>
      </c>
      <c r="C154" s="4">
        <v>180</v>
      </c>
      <c r="D154" s="11">
        <v>4.79</v>
      </c>
      <c r="E154" s="11">
        <v>0.38</v>
      </c>
      <c r="F154" s="11">
        <v>10.88</v>
      </c>
      <c r="G154" s="11">
        <v>90.18</v>
      </c>
      <c r="H154" s="2">
        <v>51</v>
      </c>
    </row>
    <row r="155" spans="1:8" x14ac:dyDescent="0.3">
      <c r="A155" s="23"/>
      <c r="B155" s="2" t="s">
        <v>79</v>
      </c>
      <c r="C155" s="4">
        <v>160</v>
      </c>
      <c r="D155" s="11">
        <v>20.23</v>
      </c>
      <c r="E155" s="11">
        <v>15.19</v>
      </c>
      <c r="F155" s="11">
        <v>10.35</v>
      </c>
      <c r="G155" s="11">
        <v>269.97000000000003</v>
      </c>
      <c r="H155" s="2">
        <v>95</v>
      </c>
    </row>
    <row r="156" spans="1:8" x14ac:dyDescent="0.3">
      <c r="A156" s="23"/>
      <c r="B156" s="2" t="s">
        <v>80</v>
      </c>
      <c r="C156" s="4">
        <v>50</v>
      </c>
      <c r="D156" s="11">
        <v>1.06</v>
      </c>
      <c r="E156" s="11">
        <v>2.2400000000000002</v>
      </c>
      <c r="F156" s="11">
        <v>2.33</v>
      </c>
      <c r="G156" s="11">
        <v>39.9</v>
      </c>
      <c r="H156" s="2">
        <v>111</v>
      </c>
    </row>
    <row r="157" spans="1:8" x14ac:dyDescent="0.3">
      <c r="A157" s="23"/>
      <c r="B157" s="2" t="s">
        <v>21</v>
      </c>
      <c r="C157" s="4">
        <v>180</v>
      </c>
      <c r="D157" s="11">
        <v>0.94</v>
      </c>
      <c r="E157" s="11">
        <v>0</v>
      </c>
      <c r="F157" s="11">
        <v>24.26</v>
      </c>
      <c r="G157" s="11">
        <v>96.7</v>
      </c>
      <c r="H157" s="2">
        <v>154</v>
      </c>
    </row>
    <row r="158" spans="1:8" x14ac:dyDescent="0.3">
      <c r="A158" s="23"/>
      <c r="B158" s="2" t="s">
        <v>23</v>
      </c>
      <c r="C158" s="4">
        <v>40</v>
      </c>
      <c r="D158" s="11">
        <v>2.4500000000000002</v>
      </c>
      <c r="E158" s="11">
        <v>0.08</v>
      </c>
      <c r="F158" s="11">
        <v>7.55</v>
      </c>
      <c r="G158" s="11">
        <v>136</v>
      </c>
      <c r="H158" s="2">
        <v>3</v>
      </c>
    </row>
    <row r="159" spans="1:8" x14ac:dyDescent="0.3">
      <c r="A159" s="3" t="s">
        <v>24</v>
      </c>
      <c r="B159" s="2"/>
      <c r="C159" s="4"/>
      <c r="D159" s="6">
        <f>SUM(D154:D158)</f>
        <v>29.47</v>
      </c>
      <c r="E159" s="6">
        <f t="shared" ref="E159:G159" si="29">SUM(E154:E158)</f>
        <v>17.89</v>
      </c>
      <c r="F159" s="6">
        <f t="shared" si="29"/>
        <v>55.370000000000005</v>
      </c>
      <c r="G159" s="6">
        <f t="shared" si="29"/>
        <v>632.75</v>
      </c>
      <c r="H159" s="2"/>
    </row>
    <row r="160" spans="1:8" x14ac:dyDescent="0.3">
      <c r="A160" s="23" t="s">
        <v>37</v>
      </c>
      <c r="B160" s="2" t="s">
        <v>26</v>
      </c>
      <c r="C160" s="4">
        <v>180</v>
      </c>
      <c r="D160" s="11">
        <v>7.32</v>
      </c>
      <c r="E160" s="11">
        <v>5.47</v>
      </c>
      <c r="F160" s="11">
        <v>15.59</v>
      </c>
      <c r="G160" s="11">
        <v>149.91999999999999</v>
      </c>
      <c r="H160" s="2">
        <v>56</v>
      </c>
    </row>
    <row r="161" spans="1:8" x14ac:dyDescent="0.3">
      <c r="A161" s="23"/>
      <c r="B161" s="2" t="s">
        <v>48</v>
      </c>
      <c r="C161" s="4">
        <v>180</v>
      </c>
      <c r="D161" s="11">
        <v>0</v>
      </c>
      <c r="E161" s="11">
        <v>0</v>
      </c>
      <c r="F161" s="11">
        <v>17.64</v>
      </c>
      <c r="G161" s="11">
        <v>87.6</v>
      </c>
      <c r="H161" s="2">
        <v>151</v>
      </c>
    </row>
    <row r="162" spans="1:8" x14ac:dyDescent="0.3">
      <c r="A162" s="23"/>
      <c r="B162" s="2" t="s">
        <v>23</v>
      </c>
      <c r="C162" s="4">
        <v>40</v>
      </c>
      <c r="D162" s="11">
        <v>2.4500000000000002</v>
      </c>
      <c r="E162" s="11">
        <v>0.08</v>
      </c>
      <c r="F162" s="11">
        <v>7.55</v>
      </c>
      <c r="G162" s="11">
        <v>136</v>
      </c>
      <c r="H162" s="2">
        <v>3</v>
      </c>
    </row>
    <row r="163" spans="1:8" x14ac:dyDescent="0.3">
      <c r="A163" s="23"/>
      <c r="B163" s="2" t="s">
        <v>49</v>
      </c>
      <c r="C163" s="4">
        <v>45</v>
      </c>
      <c r="D163" s="11">
        <v>2.65</v>
      </c>
      <c r="E163" s="11">
        <v>2.11</v>
      </c>
      <c r="F163" s="11">
        <v>33.75</v>
      </c>
      <c r="G163" s="11">
        <v>164.7</v>
      </c>
      <c r="H163" s="2">
        <v>182</v>
      </c>
    </row>
    <row r="164" spans="1:8" ht="37.5" x14ac:dyDescent="0.3">
      <c r="A164" s="3" t="s">
        <v>29</v>
      </c>
      <c r="B164" s="2"/>
      <c r="C164" s="4"/>
      <c r="D164" s="6">
        <f>SUM(D160:D163)</f>
        <v>12.42</v>
      </c>
      <c r="E164" s="6">
        <f t="shared" ref="E164:G164" si="30">SUM(E160:E163)</f>
        <v>7.66</v>
      </c>
      <c r="F164" s="6">
        <f t="shared" si="30"/>
        <v>74.53</v>
      </c>
      <c r="G164" s="6">
        <f t="shared" si="30"/>
        <v>538.22</v>
      </c>
      <c r="H164" s="2"/>
    </row>
    <row r="165" spans="1:8" x14ac:dyDescent="0.3">
      <c r="A165" s="3" t="s">
        <v>30</v>
      </c>
      <c r="B165" s="2"/>
      <c r="C165" s="4"/>
      <c r="D165" s="6">
        <f ca="1">D164+D159+D153</f>
        <v>66.73</v>
      </c>
      <c r="E165" s="6">
        <f t="shared" ref="E165:G165" ca="1" si="31">E164+E159+E153</f>
        <v>44.95</v>
      </c>
      <c r="F165" s="6">
        <f t="shared" ca="1" si="31"/>
        <v>197.91</v>
      </c>
      <c r="G165" s="6">
        <f t="shared" ca="1" si="31"/>
        <v>1657.38</v>
      </c>
      <c r="H165" s="2"/>
    </row>
    <row r="166" spans="1:8" x14ac:dyDescent="0.3">
      <c r="A166" s="3" t="s">
        <v>92</v>
      </c>
      <c r="B166" s="2"/>
      <c r="C166" s="4"/>
      <c r="D166" s="11"/>
      <c r="E166" s="11"/>
      <c r="F166" s="11"/>
      <c r="G166" s="11"/>
      <c r="H166" s="2"/>
    </row>
    <row r="167" spans="1:8" x14ac:dyDescent="0.3">
      <c r="A167" s="23" t="s">
        <v>9</v>
      </c>
      <c r="B167" s="2" t="s">
        <v>81</v>
      </c>
      <c r="C167" s="4">
        <v>180</v>
      </c>
      <c r="D167" s="11">
        <v>6.69</v>
      </c>
      <c r="E167" s="11">
        <v>4.1900000000000004</v>
      </c>
      <c r="F167" s="11">
        <v>29.22</v>
      </c>
      <c r="G167" s="11">
        <v>180.35</v>
      </c>
      <c r="H167" s="2">
        <v>27</v>
      </c>
    </row>
    <row r="168" spans="1:8" x14ac:dyDescent="0.3">
      <c r="A168" s="23"/>
      <c r="B168" s="2" t="s">
        <v>11</v>
      </c>
      <c r="C168" s="5" t="s">
        <v>107</v>
      </c>
      <c r="D168" s="11">
        <v>2.0499999999999998</v>
      </c>
      <c r="E168" s="11">
        <v>4.6100000000000003</v>
      </c>
      <c r="F168" s="11">
        <v>17</v>
      </c>
      <c r="G168" s="11">
        <v>137.33000000000001</v>
      </c>
      <c r="H168" s="2">
        <v>13</v>
      </c>
    </row>
    <row r="169" spans="1:8" x14ac:dyDescent="0.3">
      <c r="A169" s="23"/>
      <c r="B169" s="2" t="s">
        <v>32</v>
      </c>
      <c r="C169" s="4">
        <v>6</v>
      </c>
      <c r="D169" s="11">
        <v>1.56</v>
      </c>
      <c r="E169" s="11">
        <v>1.61</v>
      </c>
      <c r="F169" s="11">
        <v>0</v>
      </c>
      <c r="G169" s="11">
        <v>21.12</v>
      </c>
      <c r="H169" s="2">
        <v>6</v>
      </c>
    </row>
    <row r="170" spans="1:8" x14ac:dyDescent="0.3">
      <c r="A170" s="23"/>
      <c r="B170" s="2" t="s">
        <v>13</v>
      </c>
      <c r="C170" s="4">
        <v>180</v>
      </c>
      <c r="D170" s="11">
        <v>1.3</v>
      </c>
      <c r="E170" s="11">
        <v>1.3</v>
      </c>
      <c r="F170" s="11">
        <v>14</v>
      </c>
      <c r="G170" s="11">
        <v>92</v>
      </c>
      <c r="H170" s="2">
        <v>149</v>
      </c>
    </row>
    <row r="171" spans="1:8" x14ac:dyDescent="0.3">
      <c r="A171" s="3" t="s">
        <v>14</v>
      </c>
      <c r="B171" s="2" t="s">
        <v>34</v>
      </c>
      <c r="C171" s="4">
        <v>105</v>
      </c>
      <c r="D171" s="11">
        <v>0.42</v>
      </c>
      <c r="E171" s="11">
        <v>0.42</v>
      </c>
      <c r="F171" s="11">
        <v>10.29</v>
      </c>
      <c r="G171" s="11">
        <v>49.35</v>
      </c>
      <c r="H171" s="2">
        <v>178</v>
      </c>
    </row>
    <row r="172" spans="1:8" ht="37.5" x14ac:dyDescent="0.3">
      <c r="A172" s="3" t="s">
        <v>16</v>
      </c>
      <c r="B172" s="2"/>
      <c r="C172" s="4"/>
      <c r="D172" s="6">
        <f>SUM(D167:D171)</f>
        <v>12.020000000000001</v>
      </c>
      <c r="E172" s="6">
        <f t="shared" ref="E172:G172" si="32">SUM(E167:E171)</f>
        <v>12.13</v>
      </c>
      <c r="F172" s="6">
        <f t="shared" si="32"/>
        <v>70.509999999999991</v>
      </c>
      <c r="G172" s="6">
        <f t="shared" si="32"/>
        <v>480.15000000000003</v>
      </c>
      <c r="H172" s="2"/>
    </row>
    <row r="173" spans="1:8" x14ac:dyDescent="0.3">
      <c r="A173" s="23" t="s">
        <v>17</v>
      </c>
      <c r="B173" s="2" t="s">
        <v>82</v>
      </c>
      <c r="C173" s="4">
        <v>180</v>
      </c>
      <c r="D173" s="11">
        <v>2.77</v>
      </c>
      <c r="E173" s="11">
        <v>1.56</v>
      </c>
      <c r="F173" s="11">
        <v>4.87</v>
      </c>
      <c r="G173" s="11">
        <v>58.48</v>
      </c>
      <c r="H173" s="2">
        <v>44</v>
      </c>
    </row>
    <row r="174" spans="1:8" x14ac:dyDescent="0.3">
      <c r="A174" s="23"/>
      <c r="B174" s="2" t="s">
        <v>69</v>
      </c>
      <c r="C174" s="4">
        <v>130</v>
      </c>
      <c r="D174" s="11">
        <v>4.68</v>
      </c>
      <c r="E174" s="11">
        <v>0.47</v>
      </c>
      <c r="F174" s="11">
        <v>31.67</v>
      </c>
      <c r="G174" s="11">
        <v>151.27000000000001</v>
      </c>
      <c r="H174" s="2">
        <v>132</v>
      </c>
    </row>
    <row r="175" spans="1:8" x14ac:dyDescent="0.3">
      <c r="A175" s="23"/>
      <c r="B175" s="2" t="s">
        <v>83</v>
      </c>
      <c r="C175" s="4">
        <v>70</v>
      </c>
      <c r="D175" s="11">
        <v>12.35</v>
      </c>
      <c r="E175" s="11">
        <v>11.52</v>
      </c>
      <c r="F175" s="11">
        <v>1.57</v>
      </c>
      <c r="G175" s="11">
        <v>157.77000000000001</v>
      </c>
      <c r="H175" s="2">
        <v>79</v>
      </c>
    </row>
    <row r="176" spans="1:8" x14ac:dyDescent="0.3">
      <c r="A176" s="23"/>
      <c r="B176" s="2" t="s">
        <v>21</v>
      </c>
      <c r="C176" s="4">
        <v>180</v>
      </c>
      <c r="D176" s="11">
        <v>0.94</v>
      </c>
      <c r="E176" s="11">
        <v>0</v>
      </c>
      <c r="F176" s="11">
        <v>24.26</v>
      </c>
      <c r="G176" s="11">
        <v>96.7</v>
      </c>
      <c r="H176" s="2">
        <v>154</v>
      </c>
    </row>
    <row r="177" spans="1:8" x14ac:dyDescent="0.3">
      <c r="A177" s="23"/>
      <c r="B177" s="2" t="s">
        <v>23</v>
      </c>
      <c r="C177" s="4">
        <v>40</v>
      </c>
      <c r="D177" s="11">
        <v>2.4500000000000002</v>
      </c>
      <c r="E177" s="11">
        <v>0.08</v>
      </c>
      <c r="F177" s="11">
        <v>7.55</v>
      </c>
      <c r="G177" s="11">
        <v>136</v>
      </c>
      <c r="H177" s="2">
        <v>3</v>
      </c>
    </row>
    <row r="178" spans="1:8" x14ac:dyDescent="0.3">
      <c r="A178" s="3" t="s">
        <v>24</v>
      </c>
      <c r="B178" s="2"/>
      <c r="C178" s="4"/>
      <c r="D178" s="6">
        <f>SUM(D173:D177)</f>
        <v>23.189999999999998</v>
      </c>
      <c r="E178" s="6">
        <f t="shared" ref="E178:G178" si="33">SUM(E173:E177)</f>
        <v>13.63</v>
      </c>
      <c r="F178" s="6">
        <f t="shared" si="33"/>
        <v>69.92</v>
      </c>
      <c r="G178" s="6">
        <f t="shared" si="33"/>
        <v>600.22</v>
      </c>
      <c r="H178" s="2"/>
    </row>
    <row r="179" spans="1:8" x14ac:dyDescent="0.3">
      <c r="A179" s="23" t="s">
        <v>37</v>
      </c>
      <c r="B179" s="17" t="s">
        <v>46</v>
      </c>
      <c r="C179" s="18">
        <v>160</v>
      </c>
      <c r="D179" s="18">
        <v>21.16</v>
      </c>
      <c r="E179" s="18">
        <v>26.69</v>
      </c>
      <c r="F179" s="18">
        <v>3.96</v>
      </c>
      <c r="G179" s="18">
        <v>370.34</v>
      </c>
      <c r="H179" s="2">
        <v>134</v>
      </c>
    </row>
    <row r="180" spans="1:8" x14ac:dyDescent="0.3">
      <c r="A180" s="23"/>
      <c r="B180" s="17" t="s">
        <v>105</v>
      </c>
      <c r="C180" s="18">
        <v>50</v>
      </c>
      <c r="D180" s="18">
        <v>5.15</v>
      </c>
      <c r="E180" s="18">
        <v>2.4500000000000002</v>
      </c>
      <c r="F180" s="18">
        <v>30</v>
      </c>
      <c r="G180" s="18">
        <v>162.65</v>
      </c>
      <c r="H180" s="17">
        <v>189</v>
      </c>
    </row>
    <row r="181" spans="1:8" x14ac:dyDescent="0.3">
      <c r="A181" s="23"/>
      <c r="B181" s="2" t="s">
        <v>23</v>
      </c>
      <c r="C181" s="4">
        <v>40</v>
      </c>
      <c r="D181" s="11">
        <v>2.4500000000000002</v>
      </c>
      <c r="E181" s="11">
        <v>0.08</v>
      </c>
      <c r="F181" s="11">
        <v>7.55</v>
      </c>
      <c r="G181" s="11">
        <v>136</v>
      </c>
      <c r="H181" s="2">
        <v>3</v>
      </c>
    </row>
    <row r="182" spans="1:8" x14ac:dyDescent="0.3">
      <c r="A182" s="23"/>
      <c r="B182" s="9" t="s">
        <v>106</v>
      </c>
      <c r="C182" s="4">
        <v>35</v>
      </c>
      <c r="D182" s="11">
        <v>3.15</v>
      </c>
      <c r="E182" s="11">
        <v>2.27</v>
      </c>
      <c r="F182" s="11">
        <v>24.15</v>
      </c>
      <c r="G182" s="11">
        <v>129.5</v>
      </c>
      <c r="H182" s="2">
        <v>179</v>
      </c>
    </row>
    <row r="183" spans="1:8" x14ac:dyDescent="0.3">
      <c r="A183" s="23"/>
      <c r="B183" s="2" t="s">
        <v>42</v>
      </c>
      <c r="C183" s="4">
        <v>180</v>
      </c>
      <c r="D183" s="11">
        <v>10.8</v>
      </c>
      <c r="E183" s="11">
        <v>0.35</v>
      </c>
      <c r="F183" s="11">
        <v>11.7</v>
      </c>
      <c r="G183" s="11">
        <v>44.35</v>
      </c>
      <c r="H183" s="2">
        <v>160</v>
      </c>
    </row>
    <row r="184" spans="1:8" ht="37.5" x14ac:dyDescent="0.3">
      <c r="A184" s="3" t="s">
        <v>29</v>
      </c>
      <c r="B184" s="2"/>
      <c r="C184" s="4"/>
      <c r="D184" s="6">
        <f>SUM(D179:D183)</f>
        <v>42.71</v>
      </c>
      <c r="E184" s="6">
        <f t="shared" ref="E184:G184" si="34">SUM(E179:E183)</f>
        <v>31.84</v>
      </c>
      <c r="F184" s="6">
        <f t="shared" si="34"/>
        <v>77.36</v>
      </c>
      <c r="G184" s="6">
        <f t="shared" si="34"/>
        <v>842.84</v>
      </c>
      <c r="H184" s="2"/>
    </row>
    <row r="185" spans="1:8" x14ac:dyDescent="0.3">
      <c r="A185" s="3" t="s">
        <v>30</v>
      </c>
      <c r="B185" s="2"/>
      <c r="C185" s="4"/>
      <c r="D185" s="6">
        <f>D184+D178+D172</f>
        <v>77.92</v>
      </c>
      <c r="E185" s="6">
        <f t="shared" ref="E185:G185" si="35">E184+E178+E172</f>
        <v>57.6</v>
      </c>
      <c r="F185" s="6">
        <f t="shared" si="35"/>
        <v>217.79</v>
      </c>
      <c r="G185" s="6">
        <f t="shared" si="35"/>
        <v>1923.21</v>
      </c>
      <c r="H185" s="2"/>
    </row>
    <row r="186" spans="1:8" x14ac:dyDescent="0.3">
      <c r="A186" s="3" t="s">
        <v>93</v>
      </c>
      <c r="B186" s="2"/>
      <c r="C186" s="4"/>
      <c r="D186" s="11"/>
      <c r="E186" s="11"/>
      <c r="F186" s="11"/>
      <c r="G186" s="11"/>
      <c r="H186" s="2"/>
    </row>
    <row r="187" spans="1:8" ht="37.5" x14ac:dyDescent="0.3">
      <c r="A187" s="23" t="s">
        <v>9</v>
      </c>
      <c r="B187" s="2" t="s">
        <v>84</v>
      </c>
      <c r="C187" s="4">
        <v>180</v>
      </c>
      <c r="D187" s="11">
        <v>6</v>
      </c>
      <c r="E187" s="11">
        <v>9.9</v>
      </c>
      <c r="F187" s="11">
        <v>20.37</v>
      </c>
      <c r="G187" s="11">
        <v>194.79</v>
      </c>
      <c r="H187" s="2">
        <v>21</v>
      </c>
    </row>
    <row r="188" spans="1:8" x14ac:dyDescent="0.3">
      <c r="A188" s="23"/>
      <c r="B188" s="2" t="s">
        <v>11</v>
      </c>
      <c r="C188" s="5" t="s">
        <v>107</v>
      </c>
      <c r="D188" s="11">
        <v>2.0499999999999998</v>
      </c>
      <c r="E188" s="11">
        <v>4.6100000000000003</v>
      </c>
      <c r="F188" s="11">
        <v>17</v>
      </c>
      <c r="G188" s="11">
        <v>137.33000000000001</v>
      </c>
      <c r="H188" s="2">
        <v>13</v>
      </c>
    </row>
    <row r="189" spans="1:8" x14ac:dyDescent="0.3">
      <c r="A189" s="23"/>
      <c r="B189" s="2" t="s">
        <v>32</v>
      </c>
      <c r="C189" s="4">
        <v>6</v>
      </c>
      <c r="D189" s="11">
        <v>1.56</v>
      </c>
      <c r="E189" s="11">
        <v>1.61</v>
      </c>
      <c r="F189" s="11">
        <v>0</v>
      </c>
      <c r="G189" s="11">
        <v>21.12</v>
      </c>
      <c r="H189" s="2">
        <v>6</v>
      </c>
    </row>
    <row r="190" spans="1:8" x14ac:dyDescent="0.3">
      <c r="A190" s="23"/>
      <c r="B190" s="19" t="s">
        <v>42</v>
      </c>
      <c r="C190" s="4">
        <v>180</v>
      </c>
      <c r="D190" s="21">
        <v>10.8</v>
      </c>
      <c r="E190" s="21">
        <v>0.35</v>
      </c>
      <c r="F190" s="21">
        <v>11.7</v>
      </c>
      <c r="G190" s="21">
        <v>44.35</v>
      </c>
      <c r="H190" s="21">
        <v>160</v>
      </c>
    </row>
    <row r="191" spans="1:8" x14ac:dyDescent="0.3">
      <c r="A191" s="3" t="s">
        <v>14</v>
      </c>
      <c r="B191" s="2" t="s">
        <v>103</v>
      </c>
      <c r="C191" s="4">
        <v>180</v>
      </c>
      <c r="D191" s="11">
        <v>5.03</v>
      </c>
      <c r="E191" s="11">
        <v>5.75</v>
      </c>
      <c r="F191" s="11">
        <v>9.07</v>
      </c>
      <c r="G191" s="11">
        <v>108.11</v>
      </c>
      <c r="H191" s="2">
        <v>17</v>
      </c>
    </row>
    <row r="192" spans="1:8" ht="37.5" x14ac:dyDescent="0.3">
      <c r="A192" s="3" t="s">
        <v>16</v>
      </c>
      <c r="B192" s="2"/>
      <c r="C192" s="4"/>
      <c r="D192" s="6">
        <f>SUM(D187:D191)</f>
        <v>25.440000000000005</v>
      </c>
      <c r="E192" s="6">
        <f>SUM(E187:E191)</f>
        <v>22.220000000000002</v>
      </c>
      <c r="F192" s="6">
        <f>SUM(F187:F191)</f>
        <v>58.140000000000008</v>
      </c>
      <c r="G192" s="6">
        <f>SUM(G187:G191)</f>
        <v>505.70000000000005</v>
      </c>
      <c r="H192" s="2"/>
    </row>
    <row r="193" spans="1:8" x14ac:dyDescent="0.3">
      <c r="A193" s="23" t="s">
        <v>17</v>
      </c>
      <c r="B193" s="2" t="s">
        <v>60</v>
      </c>
      <c r="C193" s="4">
        <v>180</v>
      </c>
      <c r="D193" s="11">
        <v>1.56</v>
      </c>
      <c r="E193" s="11">
        <v>2.04</v>
      </c>
      <c r="F193" s="11">
        <v>10.28</v>
      </c>
      <c r="G193" s="11">
        <v>65.88</v>
      </c>
      <c r="H193" s="2">
        <v>54</v>
      </c>
    </row>
    <row r="194" spans="1:8" x14ac:dyDescent="0.3">
      <c r="A194" s="23"/>
      <c r="B194" s="2" t="s">
        <v>74</v>
      </c>
      <c r="C194" s="4">
        <v>130</v>
      </c>
      <c r="D194" s="11">
        <v>2.74</v>
      </c>
      <c r="E194" s="11">
        <v>3.99</v>
      </c>
      <c r="F194" s="11">
        <v>16.47</v>
      </c>
      <c r="G194" s="11">
        <v>136.56</v>
      </c>
      <c r="H194" s="2">
        <v>112</v>
      </c>
    </row>
    <row r="195" spans="1:8" x14ac:dyDescent="0.3">
      <c r="A195" s="23"/>
      <c r="B195" s="2" t="s">
        <v>87</v>
      </c>
      <c r="C195" s="4">
        <v>70</v>
      </c>
      <c r="D195" s="11">
        <v>6.58</v>
      </c>
      <c r="E195" s="11">
        <v>3.47</v>
      </c>
      <c r="F195" s="11">
        <v>3.08</v>
      </c>
      <c r="G195" s="11">
        <v>70.03</v>
      </c>
      <c r="H195" s="2">
        <v>105</v>
      </c>
    </row>
    <row r="196" spans="1:8" x14ac:dyDescent="0.3">
      <c r="A196" s="23"/>
      <c r="B196" s="2" t="s">
        <v>21</v>
      </c>
      <c r="C196" s="4">
        <v>180</v>
      </c>
      <c r="D196" s="11">
        <v>0.94</v>
      </c>
      <c r="E196" s="11">
        <v>0</v>
      </c>
      <c r="F196" s="11">
        <v>24.26</v>
      </c>
      <c r="G196" s="11">
        <v>96.7</v>
      </c>
      <c r="H196" s="2">
        <v>154</v>
      </c>
    </row>
    <row r="197" spans="1:8" x14ac:dyDescent="0.3">
      <c r="A197" s="23"/>
      <c r="B197" s="2" t="s">
        <v>23</v>
      </c>
      <c r="C197" s="4">
        <v>40</v>
      </c>
      <c r="D197" s="11">
        <v>2.4500000000000002</v>
      </c>
      <c r="E197" s="11">
        <v>0.08</v>
      </c>
      <c r="F197" s="11">
        <v>7.55</v>
      </c>
      <c r="G197" s="11">
        <v>136</v>
      </c>
      <c r="H197" s="2">
        <v>3</v>
      </c>
    </row>
    <row r="198" spans="1:8" x14ac:dyDescent="0.3">
      <c r="A198" s="3" t="s">
        <v>24</v>
      </c>
      <c r="B198" s="2"/>
      <c r="C198" s="4"/>
      <c r="D198" s="6">
        <f>SUM(D193:D197)</f>
        <v>14.27</v>
      </c>
      <c r="E198" s="6">
        <f t="shared" ref="E198:G198" si="36">SUM(E193:E197)</f>
        <v>9.58</v>
      </c>
      <c r="F198" s="6">
        <f t="shared" si="36"/>
        <v>61.64</v>
      </c>
      <c r="G198" s="6">
        <f t="shared" si="36"/>
        <v>505.17</v>
      </c>
      <c r="H198" s="2"/>
    </row>
    <row r="199" spans="1:8" x14ac:dyDescent="0.3">
      <c r="A199" s="23" t="s">
        <v>37</v>
      </c>
      <c r="B199" s="2" t="s">
        <v>85</v>
      </c>
      <c r="C199" s="4">
        <v>140</v>
      </c>
      <c r="D199" s="11">
        <v>33.04</v>
      </c>
      <c r="E199" s="11">
        <v>23.94</v>
      </c>
      <c r="F199" s="11">
        <v>35.14</v>
      </c>
      <c r="G199" s="11">
        <v>528</v>
      </c>
      <c r="H199" s="2">
        <v>133</v>
      </c>
    </row>
    <row r="200" spans="1:8" x14ac:dyDescent="0.3">
      <c r="A200" s="23"/>
      <c r="B200" s="2" t="s">
        <v>48</v>
      </c>
      <c r="C200" s="4">
        <v>180</v>
      </c>
      <c r="D200" s="11">
        <v>0</v>
      </c>
      <c r="E200" s="11">
        <v>0</v>
      </c>
      <c r="F200" s="11">
        <v>17.64</v>
      </c>
      <c r="G200" s="11">
        <v>72</v>
      </c>
      <c r="H200" s="2">
        <v>151</v>
      </c>
    </row>
    <row r="201" spans="1:8" x14ac:dyDescent="0.3">
      <c r="A201" s="23"/>
      <c r="B201" s="2" t="s">
        <v>62</v>
      </c>
      <c r="C201" s="4">
        <v>45</v>
      </c>
      <c r="D201" s="11">
        <v>1.23</v>
      </c>
      <c r="E201" s="11">
        <v>1.47</v>
      </c>
      <c r="F201" s="11">
        <v>34.770000000000003</v>
      </c>
      <c r="G201" s="11">
        <v>159.30000000000001</v>
      </c>
      <c r="H201" s="2">
        <v>181</v>
      </c>
    </row>
    <row r="202" spans="1:8" x14ac:dyDescent="0.3">
      <c r="A202" s="23"/>
      <c r="B202" s="2"/>
      <c r="C202" s="4"/>
      <c r="D202" s="4"/>
      <c r="E202" s="4"/>
      <c r="F202" s="4"/>
      <c r="G202" s="4"/>
      <c r="H202" s="2"/>
    </row>
    <row r="203" spans="1:8" ht="37.5" x14ac:dyDescent="0.3">
      <c r="A203" s="3" t="s">
        <v>29</v>
      </c>
      <c r="B203" s="2"/>
      <c r="C203" s="4"/>
      <c r="D203" s="6">
        <f>SUM(D199:D202)</f>
        <v>34.269999999999996</v>
      </c>
      <c r="E203" s="6">
        <f t="shared" ref="E203:G203" si="37">SUM(E199:E202)</f>
        <v>25.41</v>
      </c>
      <c r="F203" s="6">
        <f t="shared" si="37"/>
        <v>87.550000000000011</v>
      </c>
      <c r="G203" s="6">
        <f t="shared" si="37"/>
        <v>759.3</v>
      </c>
      <c r="H203" s="2"/>
    </row>
    <row r="204" spans="1:8" x14ac:dyDescent="0.3">
      <c r="A204" s="3" t="s">
        <v>30</v>
      </c>
      <c r="B204" s="2"/>
      <c r="C204" s="4"/>
      <c r="D204" s="6">
        <f>D203+D198+D192</f>
        <v>73.97999999999999</v>
      </c>
      <c r="E204" s="6">
        <f t="shared" ref="E204:G204" si="38">E203+E198+E192</f>
        <v>57.210000000000008</v>
      </c>
      <c r="F204" s="6">
        <f t="shared" si="38"/>
        <v>207.33</v>
      </c>
      <c r="G204" s="6">
        <f t="shared" si="38"/>
        <v>1770.17</v>
      </c>
      <c r="H204" s="2"/>
    </row>
  </sheetData>
  <mergeCells count="50">
    <mergeCell ref="B3:F3"/>
    <mergeCell ref="B5:G5"/>
    <mergeCell ref="A7:A8"/>
    <mergeCell ref="B7:B8"/>
    <mergeCell ref="C7:C8"/>
    <mergeCell ref="D7:F7"/>
    <mergeCell ref="G7:G8"/>
    <mergeCell ref="H7:H8"/>
    <mergeCell ref="B9:B10"/>
    <mergeCell ref="C9:C10"/>
    <mergeCell ref="D9:D10"/>
    <mergeCell ref="E9:E10"/>
    <mergeCell ref="F9:F10"/>
    <mergeCell ref="G9:G10"/>
    <mergeCell ref="H9:H10"/>
    <mergeCell ref="A93:A97"/>
    <mergeCell ref="A11:A14"/>
    <mergeCell ref="A17:A21"/>
    <mergeCell ref="A23:A26"/>
    <mergeCell ref="A30:A33"/>
    <mergeCell ref="A36:A40"/>
    <mergeCell ref="A42:A45"/>
    <mergeCell ref="A49:A52"/>
    <mergeCell ref="A68:A71"/>
    <mergeCell ref="A74:A78"/>
    <mergeCell ref="A80:A83"/>
    <mergeCell ref="A87:A90"/>
    <mergeCell ref="A99:A103"/>
    <mergeCell ref="B106:B107"/>
    <mergeCell ref="C106:C107"/>
    <mergeCell ref="D106:D107"/>
    <mergeCell ref="E106:E107"/>
    <mergeCell ref="A167:A170"/>
    <mergeCell ref="G106:G107"/>
    <mergeCell ref="H106:H107"/>
    <mergeCell ref="A108:A111"/>
    <mergeCell ref="A114:A118"/>
    <mergeCell ref="A120:A124"/>
    <mergeCell ref="A128:A131"/>
    <mergeCell ref="F106:F107"/>
    <mergeCell ref="A134:A138"/>
    <mergeCell ref="A140:A144"/>
    <mergeCell ref="A148:A151"/>
    <mergeCell ref="A154:A158"/>
    <mergeCell ref="A160:A163"/>
    <mergeCell ref="A173:A177"/>
    <mergeCell ref="A179:A183"/>
    <mergeCell ref="A187:A190"/>
    <mergeCell ref="A193:A197"/>
    <mergeCell ref="A199:A202"/>
  </mergeCells>
  <pageMargins left="0.31496062992125984" right="0.31496062992125984" top="0.74803149606299213" bottom="0.35433070866141736" header="0.31496062992125984" footer="0.31496062992125984"/>
  <pageSetup paperSize="9" scale="94" fitToHeight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Лист1 (2)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2021-04-12T01:46:03Z</dcterms:modified>
</cp:coreProperties>
</file>